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ПРЕЛЬ\01.04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утверждение'!$A$1:$I$261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9" i="3" l="1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E256" i="3"/>
  <c r="D256" i="3"/>
  <c r="C256" i="3"/>
  <c r="I255" i="3"/>
  <c r="H255" i="3"/>
  <c r="G255" i="3"/>
  <c r="E255" i="3"/>
  <c r="D255" i="3"/>
  <c r="C255" i="3"/>
  <c r="I254" i="3"/>
  <c r="H254" i="3"/>
  <c r="G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E251" i="3"/>
  <c r="D251" i="3"/>
  <c r="C251" i="3"/>
  <c r="I250" i="3"/>
  <c r="H250" i="3"/>
  <c r="G250" i="3"/>
  <c r="E250" i="3"/>
  <c r="D250" i="3"/>
  <c r="C250" i="3"/>
  <c r="I249" i="3"/>
  <c r="H249" i="3"/>
  <c r="G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E235" i="3"/>
  <c r="D235" i="3"/>
  <c r="C235" i="3"/>
  <c r="I234" i="3"/>
  <c r="H234" i="3"/>
  <c r="G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E80" i="3"/>
  <c r="D80" i="3"/>
  <c r="C80" i="3"/>
  <c r="I79" i="3"/>
  <c r="H79" i="3"/>
  <c r="G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E23" i="3"/>
  <c r="D23" i="3"/>
  <c r="C23" i="3"/>
  <c r="I22" i="3"/>
  <c r="H22" i="3"/>
  <c r="G22" i="3"/>
  <c r="E22" i="3"/>
  <c r="D22" i="3"/>
  <c r="C22" i="3"/>
  <c r="I21" i="3"/>
  <c r="H21" i="3"/>
  <c r="G21" i="3"/>
  <c r="E21" i="3"/>
  <c r="D21" i="3"/>
  <c r="C21" i="3"/>
  <c r="I20" i="3"/>
  <c r="H20" i="3"/>
  <c r="G20" i="3"/>
  <c r="E20" i="3"/>
  <c r="D20" i="3"/>
  <c r="C20" i="3"/>
  <c r="I19" i="3"/>
  <c r="H19" i="3"/>
  <c r="G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<sst xmlns="http://schemas.openxmlformats.org/spreadsheetml/2006/main" count="25" uniqueCount="25">
  <si>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</si>
  <si>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</si>
  <si>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</si>
  <si>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</si>
  <si>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</si>
  <si>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</si>
  <si>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</si>
  <si>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</si>
  <si>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</si>
  <si>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</si>
  <si>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</si>
  <si>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</si>
  <si>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</si>
  <si>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</si>
  <si>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</si>
  <si>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</si>
  <si>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</si>
  <si>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</si>
  <si>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Руководитель</t>
  </si>
  <si>
    <t>Е.М. Тюменцев</t>
  </si>
  <si>
    <t>Врио начальника отдела                                                                Осетров С.А.</t>
  </si>
  <si>
    <t>Дата проведения проверки знаний: 01.04.2026</t>
  </si>
  <si>
    <t>очередная</t>
  </si>
  <si>
    <t>V до и выше 1000 В</t>
  </si>
  <si>
    <t>административно-технический персонал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</si>
</sst>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.04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МКП "Лотошинское ЖКХ"</v>
          </cell>
          <cell r="G4" t="str">
            <v>Загудаева</v>
          </cell>
          <cell r="H4" t="str">
            <v>Елена</v>
          </cell>
          <cell r="I4" t="str">
            <v>Александровна</v>
          </cell>
          <cell r="K4" t="str">
            <v>мастер котельной</v>
          </cell>
          <cell r="L4" t="str">
            <v>8 мес</v>
          </cell>
          <cell r="M4" t="str">
            <v>первичная</v>
          </cell>
          <cell r="N4" t="str">
            <v>осуществляющий контроль за эксплуатацией тепловых энергоустановок</v>
          </cell>
          <cell r="S4" t="str">
            <v>ПТЭТЭ</v>
          </cell>
          <cell r="V4">
            <v>0.375</v>
          </cell>
        </row>
        <row r="5">
          <cell r="E5" t="str">
            <v xml:space="preserve">ООО "КАТРИ"                                                 </v>
          </cell>
          <cell r="G5" t="str">
            <v>Кузнецов</v>
          </cell>
          <cell r="H5" t="str">
            <v>Тарас</v>
          </cell>
          <cell r="I5" t="str">
            <v>Николаевич</v>
          </cell>
          <cell r="K5" t="str">
            <v>Руководитель отдела монтажа</v>
          </cell>
          <cell r="L5" t="str">
            <v>5 лет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 xml:space="preserve">II группа до 1000 В </v>
          </cell>
          <cell r="S5" t="str">
            <v>ПТЭЭПЭЭ</v>
          </cell>
          <cell r="V5">
            <v>0.375</v>
          </cell>
        </row>
        <row r="6">
          <cell r="E6" t="str">
            <v>ООО "ПЭТ-Технолоджи Подольск"</v>
          </cell>
          <cell r="G6" t="str">
            <v xml:space="preserve">Соколов </v>
          </cell>
          <cell r="H6" t="str">
            <v>Андрей</v>
          </cell>
          <cell r="I6" t="str">
            <v xml:space="preserve">Анатольевич </v>
          </cell>
          <cell r="K6" t="str">
            <v>Главный инженер</v>
          </cell>
          <cell r="L6" t="str">
            <v>4 года</v>
          </cell>
          <cell r="M6" t="str">
            <v>очередная</v>
          </cell>
          <cell r="N6" t="str">
            <v>административно-технический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ООО "ПЭТ-Технолоджи Подольск"</v>
          </cell>
          <cell r="G7" t="str">
            <v>Салтовский</v>
          </cell>
          <cell r="H7" t="str">
            <v xml:space="preserve">Сергей </v>
          </cell>
          <cell r="I7" t="str">
            <v xml:space="preserve">Александрович </v>
          </cell>
          <cell r="K7" t="str">
            <v xml:space="preserve">Сменный техник </v>
          </cell>
          <cell r="L7" t="str">
            <v xml:space="preserve">4 года </v>
          </cell>
          <cell r="M7" t="str">
            <v>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Филиал АО «Мособлгаз» «Восток»</v>
          </cell>
          <cell r="G8" t="str">
            <v xml:space="preserve">Славинский </v>
          </cell>
          <cell r="H8" t="str">
            <v xml:space="preserve">Сергей </v>
          </cell>
          <cell r="I8" t="str">
            <v>Михайлович</v>
          </cell>
          <cell r="K8" t="str">
            <v>Главный энергетик</v>
          </cell>
          <cell r="L8" t="str">
            <v>6 лет 6 мес.</v>
          </cell>
          <cell r="M8" t="str">
            <v>очередная</v>
          </cell>
          <cell r="N8" t="str">
            <v>управленческий персонал</v>
          </cell>
          <cell r="S8" t="str">
            <v>ПТЭТЭ</v>
          </cell>
          <cell r="V8">
            <v>0.375</v>
          </cell>
        </row>
        <row r="9">
          <cell r="E9" t="str">
            <v>Филиал АО «Мособлгаз» «Восток»</v>
          </cell>
          <cell r="G9" t="str">
            <v xml:space="preserve">Богданов </v>
          </cell>
          <cell r="H9" t="str">
            <v xml:space="preserve">Михаил </v>
          </cell>
          <cell r="I9" t="str">
            <v>Николаевич</v>
          </cell>
          <cell r="K9" t="str">
            <v>мастер</v>
          </cell>
          <cell r="L9" t="str">
            <v>6 лет 6 мес.</v>
          </cell>
          <cell r="M9" t="str">
            <v>очередная</v>
          </cell>
          <cell r="N9" t="str">
            <v>ремонтный персонал</v>
          </cell>
          <cell r="S9" t="str">
            <v>ПТЭТЭ</v>
          </cell>
          <cell r="V9">
            <v>0.375</v>
          </cell>
        </row>
        <row r="10">
          <cell r="E10" t="str">
            <v>Филиал АО «Мособлгаз» «Восток»</v>
          </cell>
          <cell r="G10" t="str">
            <v xml:space="preserve">Гончарук </v>
          </cell>
          <cell r="H10" t="str">
            <v xml:space="preserve">Виталий </v>
          </cell>
          <cell r="I10" t="str">
            <v>Геннадьевич</v>
          </cell>
          <cell r="K10" t="str">
            <v xml:space="preserve">руководитель хозяйственной службы </v>
          </cell>
          <cell r="L10" t="str">
            <v>9 лет 2 мес.</v>
          </cell>
          <cell r="M10" t="str">
            <v>очередная</v>
          </cell>
          <cell r="N10" t="str">
            <v>руководитель структурного подразделения</v>
          </cell>
          <cell r="S10" t="str">
            <v>ПТЭТЭ</v>
          </cell>
          <cell r="V10">
            <v>0.375</v>
          </cell>
        </row>
        <row r="11">
          <cell r="E11" t="str">
            <v>Филиал АО «Мособлгаз» «Восток»</v>
          </cell>
          <cell r="G11" t="str">
            <v xml:space="preserve">Вакуленко </v>
          </cell>
          <cell r="H11" t="str">
            <v xml:space="preserve">Андрей </v>
          </cell>
          <cell r="I11" t="str">
            <v>Владимирович</v>
          </cell>
          <cell r="K11" t="str">
            <v>мастер</v>
          </cell>
          <cell r="L11" t="str">
            <v>6 лет 6 мес.</v>
          </cell>
          <cell r="M11" t="str">
            <v>очередная</v>
          </cell>
          <cell r="N11" t="str">
            <v>ремонтный персонал</v>
          </cell>
          <cell r="S11" t="str">
            <v>ПТЭТЭ</v>
          </cell>
          <cell r="V11">
            <v>0.375</v>
          </cell>
        </row>
        <row r="12">
          <cell r="E12" t="str">
            <v>Филиал АО «Мособлгаз» «Восток»</v>
          </cell>
          <cell r="G12" t="str">
            <v xml:space="preserve">Ремизов </v>
          </cell>
          <cell r="H12" t="str">
            <v xml:space="preserve">Сергей </v>
          </cell>
          <cell r="I12" t="str">
            <v>Васильевич</v>
          </cell>
          <cell r="K12" t="str">
            <v>Начальник службы защиты подземных газопроводов</v>
          </cell>
          <cell r="L12" t="str">
            <v>15 лет</v>
          </cell>
          <cell r="M12" t="str">
            <v>очередная</v>
          </cell>
          <cell r="N12" t="str">
            <v>руководитель структурного подразделения</v>
          </cell>
          <cell r="S12" t="str">
            <v>ПТЭТЭ</v>
          </cell>
          <cell r="V12">
            <v>0.375</v>
          </cell>
        </row>
        <row r="13">
          <cell r="E13" t="str">
            <v>ООО "СЭД"</v>
          </cell>
          <cell r="G13" t="str">
            <v xml:space="preserve">Соболев </v>
          </cell>
          <cell r="H13" t="str">
            <v xml:space="preserve">Кирил </v>
          </cell>
          <cell r="I13" t="str">
            <v>Владимирович</v>
          </cell>
          <cell r="K13" t="str">
            <v>Ведущий инженер-энергетик</v>
          </cell>
          <cell r="L13" t="str">
            <v>1 мес.</v>
          </cell>
          <cell r="M13" t="str">
            <v>первичная</v>
          </cell>
          <cell r="N13" t="str">
            <v>административно-технический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"СЭД"</v>
          </cell>
          <cell r="G14" t="str">
            <v xml:space="preserve">Ванюшкин </v>
          </cell>
          <cell r="H14" t="str">
            <v xml:space="preserve">Сергей </v>
          </cell>
          <cell r="I14" t="str">
            <v>Владимирович</v>
          </cell>
          <cell r="K14" t="str">
            <v>Инженер контрольно-измерительных приборов и автоматики</v>
          </cell>
          <cell r="L14" t="str">
            <v>2 года</v>
          </cell>
          <cell r="M14" t="str">
            <v>первичная</v>
          </cell>
          <cell r="N14" t="str">
            <v>административно-технический персонал</v>
          </cell>
          <cell r="R14" t="str">
            <v>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"СЭД"</v>
          </cell>
          <cell r="G15" t="str">
            <v>Савчук</v>
          </cell>
          <cell r="H15" t="str">
            <v xml:space="preserve">Виталий </v>
          </cell>
          <cell r="I15" t="str">
            <v>Александрович</v>
          </cell>
          <cell r="K15" t="str">
            <v>Ведущий инженер по охране труда и промышленной безопасности</v>
          </cell>
          <cell r="L15" t="str">
            <v>1 год</v>
          </cell>
          <cell r="M15" t="str">
            <v>первичная</v>
          </cell>
          <cell r="N15" t="str">
            <v>специалист по охране труда, контролирующий электроустановки</v>
          </cell>
          <cell r="R15" t="str">
            <v>II до 1000 В</v>
          </cell>
          <cell r="V15">
            <v>0.375</v>
          </cell>
        </row>
        <row r="16">
          <cell r="E16" t="str">
            <v>ФС ВНГ РФ в/ч 3492</v>
          </cell>
          <cell r="G16" t="str">
            <v>Ситкин</v>
          </cell>
          <cell r="H16" t="str">
            <v>Константин</v>
          </cell>
          <cell r="I16" t="str">
            <v>Анатольевич</v>
          </cell>
          <cell r="K16" t="str">
            <v>Заместитель командира войсковой части — начальник производственно-технической части</v>
          </cell>
          <cell r="L16" t="str">
            <v>6 года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ФС ВНГ РФ в/ч 3492</v>
          </cell>
          <cell r="G17" t="str">
            <v>Кондаков</v>
          </cell>
          <cell r="H17" t="str">
            <v>Сергей</v>
          </cell>
          <cell r="I17" t="str">
            <v>Владимирович</v>
          </cell>
          <cell r="K17" t="str">
            <v>Начальник электротехнической группы — инженер производственно-технической части войсковой части 3492</v>
          </cell>
          <cell r="L17" t="str">
            <v>3 года 1 месяца</v>
          </cell>
          <cell r="M17" t="str">
            <v>очередная</v>
          </cell>
          <cell r="N17" t="str">
            <v>административно-технический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ФС ВНГ РФ в/ч 3492</v>
          </cell>
          <cell r="G18" t="str">
            <v>Озеров</v>
          </cell>
          <cell r="H18" t="str">
            <v>Никита</v>
          </cell>
          <cell r="I18" t="str">
            <v>Александрович</v>
          </cell>
          <cell r="K18" t="str">
            <v>Инженер группы по договорной работе и учету топливно-энергетическим ресурсам</v>
          </cell>
          <cell r="L18" t="str">
            <v>9 месяцев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"ВК ИНДАСТРИАЛ СЕРВИС"</v>
          </cell>
          <cell r="G19" t="str">
            <v>Тефиков</v>
          </cell>
          <cell r="H19" t="str">
            <v>Мидат</v>
          </cell>
          <cell r="I19" t="str">
            <v>Якубович</v>
          </cell>
          <cell r="K19" t="str">
            <v>Руководитель проекта</v>
          </cell>
          <cell r="L19" t="str">
            <v>1 год</v>
          </cell>
          <cell r="M19" t="str">
            <v>Первичная</v>
          </cell>
          <cell r="N19" t="str">
            <v>административно-технический персонал</v>
          </cell>
          <cell r="R19" t="str">
            <v>II до 1000В</v>
          </cell>
          <cell r="S19" t="str">
            <v>ПТЭЭПЭЭ</v>
          </cell>
          <cell r="V19">
            <v>0.375</v>
          </cell>
        </row>
        <row r="20">
          <cell r="E20" t="str">
            <v>ООО "ВК ИНДАСТРИАЛ СЕРВИС"</v>
          </cell>
          <cell r="G20" t="str">
            <v>Богаделин</v>
          </cell>
          <cell r="H20" t="str">
            <v>Андрей</v>
          </cell>
          <cell r="I20" t="str">
            <v>Александрович</v>
          </cell>
          <cell r="K20" t="str">
            <v>Главный инженер</v>
          </cell>
          <cell r="L20" t="str">
            <v>10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IV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"ВК ИНДАСТРИАЛ СЕРВИС"</v>
          </cell>
          <cell r="G21" t="str">
            <v>Носков</v>
          </cell>
          <cell r="H21" t="str">
            <v>Виталий</v>
          </cell>
          <cell r="I21" t="str">
            <v>Игоревич</v>
          </cell>
          <cell r="K21" t="str">
            <v>Руководитель проектного отдела</v>
          </cell>
          <cell r="L21" t="str">
            <v>12 лет</v>
          </cell>
          <cell r="M21" t="str">
            <v>очередная</v>
          </cell>
          <cell r="N21" t="str">
            <v>административно-технический персонал</v>
          </cell>
          <cell r="R21" t="str">
            <v>IV до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"Дрогери ритейл"</v>
          </cell>
          <cell r="G22" t="str">
            <v>Иванов</v>
          </cell>
          <cell r="H22" t="str">
            <v>Юрий</v>
          </cell>
          <cell r="I22" t="str">
            <v>Владимирович</v>
          </cell>
          <cell r="K22" t="str">
            <v>Специалист по эксплуатации</v>
          </cell>
          <cell r="L22" t="str">
            <v>5 лет 4 месяцев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IV до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"АВИА-ТЕРМИНАЛ"</v>
          </cell>
          <cell r="G23" t="str">
            <v>Прокопенко</v>
          </cell>
          <cell r="H23" t="str">
            <v>Владимир</v>
          </cell>
          <cell r="I23" t="str">
            <v>Олегович</v>
          </cell>
          <cell r="K23" t="str">
            <v>Слесарь-электрик</v>
          </cell>
          <cell r="L23" t="str">
            <v>5 м.</v>
          </cell>
          <cell r="M23" t="str">
            <v>внеочередная</v>
          </cell>
          <cell r="N23" t="str">
            <v>оперативно-ремонтный персонал</v>
          </cell>
          <cell r="R23" t="str">
            <v>III группа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"АВИА-ТЕРМИНАЛ"</v>
          </cell>
          <cell r="G24" t="str">
            <v>Малышев</v>
          </cell>
          <cell r="H24" t="str">
            <v xml:space="preserve">Станислав </v>
          </cell>
          <cell r="I24" t="str">
            <v>Владимирович</v>
          </cell>
          <cell r="K24" t="str">
            <v>Главный энергетик</v>
          </cell>
          <cell r="L24" t="str">
            <v>4 м.</v>
          </cell>
          <cell r="M24" t="str">
            <v>Первичная</v>
          </cell>
          <cell r="N24" t="str">
            <v>административно-технический персонал</v>
          </cell>
          <cell r="R24" t="str">
            <v>II группа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"АВИА-ТЕРМИНАЛ"</v>
          </cell>
          <cell r="G25" t="str">
            <v>Сиващенко</v>
          </cell>
          <cell r="H25" t="str">
            <v>Виталий</v>
          </cell>
          <cell r="I25" t="str">
            <v>Геннадьевич</v>
          </cell>
          <cell r="K25" t="str">
            <v>Инженер-электроник 1 категории</v>
          </cell>
          <cell r="L25" t="str">
            <v>4 м.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группа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"ФРОЗЕН БЕК"</v>
          </cell>
          <cell r="G26" t="str">
            <v>Иншаков</v>
          </cell>
          <cell r="H26" t="str">
            <v>Сергей</v>
          </cell>
          <cell r="I26" t="str">
            <v>Викторович</v>
          </cell>
          <cell r="K26" t="str">
            <v>Сменный - электрик</v>
          </cell>
          <cell r="L26" t="str">
            <v>2 года</v>
          </cell>
          <cell r="M26" t="str">
            <v>внеочередная</v>
          </cell>
          <cell r="N26" t="str">
            <v>оперативно-ремонтный персонал</v>
          </cell>
          <cell r="R26" t="str">
            <v xml:space="preserve"> IV группа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«Воронцовский БПК»</v>
          </cell>
          <cell r="G27" t="str">
            <v>Ковалёв</v>
          </cell>
          <cell r="H27" t="str">
            <v>Владимир</v>
          </cell>
          <cell r="I27" t="str">
            <v>Леонидович</v>
          </cell>
          <cell r="K27" t="str">
            <v>Главный энергетик</v>
          </cell>
          <cell r="L27" t="str">
            <v>-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III группа до 1000В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"ОФ "Комус-Упаковка"</v>
          </cell>
          <cell r="G28" t="str">
            <v>Окунев</v>
          </cell>
          <cell r="H28" t="str">
            <v>Александр</v>
          </cell>
          <cell r="I28" t="str">
            <v>Сергеевич</v>
          </cell>
          <cell r="K28" t="str">
            <v>Старший техник</v>
          </cell>
          <cell r="L28">
            <v>0</v>
          </cell>
          <cell r="M28" t="str">
            <v>первичная</v>
          </cell>
          <cell r="N28" t="str">
            <v xml:space="preserve"> ремонтный персонал</v>
          </cell>
          <cell r="R28" t="str">
            <v>II группа до 1000В</v>
          </cell>
          <cell r="S28" t="str">
            <v>ПТЭЭПЭЭ</v>
          </cell>
          <cell r="V28">
            <v>0.39583333333333331</v>
          </cell>
        </row>
        <row r="29">
          <cell r="E29" t="str">
            <v xml:space="preserve">  ООО  «Маритим»</v>
          </cell>
          <cell r="G29" t="str">
            <v>Калымон</v>
          </cell>
          <cell r="H29" t="str">
            <v>Николай</v>
          </cell>
          <cell r="I29" t="str">
            <v>Михайлович</v>
          </cell>
          <cell r="K29" t="str">
            <v>Техник</v>
          </cell>
          <cell r="L29" t="str">
            <v>1 год 1 месяц</v>
          </cell>
          <cell r="M29" t="str">
            <v>внеочередная</v>
          </cell>
          <cell r="N29" t="str">
            <v>оперативно-ремонтный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 xml:space="preserve">  ООО  «Маритим»</v>
          </cell>
          <cell r="G30" t="str">
            <v xml:space="preserve">Сидорук </v>
          </cell>
          <cell r="H30" t="str">
            <v>Валерий</v>
          </cell>
          <cell r="I30" t="str">
            <v>Васильевич</v>
          </cell>
          <cell r="K30" t="str">
            <v>Главный инженер</v>
          </cell>
          <cell r="L30" t="str">
            <v>14 лет               3 месяца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>IY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ИП Иньшин О. Н.</v>
          </cell>
          <cell r="G31" t="str">
            <v>Иньшин</v>
          </cell>
          <cell r="H31" t="str">
            <v>Олег</v>
          </cell>
          <cell r="I31" t="str">
            <v>Николаевич</v>
          </cell>
          <cell r="K31" t="str">
            <v>Индивидуальный предприниматель</v>
          </cell>
          <cell r="L31" t="str">
            <v>1 год 1 м.</v>
          </cell>
          <cell r="M31" t="str">
            <v>первичная</v>
          </cell>
          <cell r="N31" t="str">
            <v>административно-технический персонал</v>
          </cell>
          <cell r="R31" t="str">
            <v>IV до и выше 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ИП Иньшин О. Н.</v>
          </cell>
          <cell r="G32" t="str">
            <v xml:space="preserve">Андреев </v>
          </cell>
          <cell r="H32" t="str">
            <v xml:space="preserve">Михаил </v>
          </cell>
          <cell r="I32" t="str">
            <v>Витальевич</v>
          </cell>
          <cell r="K32" t="str">
            <v>Электромонтёр по ремонту и обслуживанию электрооборудования</v>
          </cell>
          <cell r="L32" t="str">
            <v>06 м.</v>
          </cell>
          <cell r="M32" t="str">
            <v>первичная</v>
          </cell>
          <cell r="N32" t="str">
            <v>оперативно-ремонтный персонал</v>
          </cell>
          <cell r="R32" t="str">
            <v>II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ИП Иньшин О. Н.</v>
          </cell>
          <cell r="G33" t="str">
            <v>Балабанов</v>
          </cell>
          <cell r="H33" t="str">
            <v>Григорий</v>
          </cell>
          <cell r="I33" t="str">
            <v>Иванович</v>
          </cell>
          <cell r="K33" t="str">
            <v>Электромонтёр по ремонту и обслуживанию электрооборудования</v>
          </cell>
          <cell r="L33" t="str">
            <v>06 м.</v>
          </cell>
          <cell r="M33" t="str">
            <v>первичная</v>
          </cell>
          <cell r="N33" t="str">
            <v>оперативно-ремонтный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Иньшин О. Н.</v>
          </cell>
          <cell r="G34" t="str">
            <v xml:space="preserve">Митрофанов </v>
          </cell>
          <cell r="H34" t="str">
            <v xml:space="preserve">Николай </v>
          </cell>
          <cell r="I34" t="str">
            <v>Иванович</v>
          </cell>
          <cell r="K34" t="str">
            <v>Электромонтёр по ремонту и обслуживанию электрооборудования</v>
          </cell>
          <cell r="L34" t="str">
            <v>06 м.</v>
          </cell>
          <cell r="M34" t="str">
            <v>первичная</v>
          </cell>
          <cell r="N34" t="str">
            <v>оперативно-ремонтный персонал</v>
          </cell>
          <cell r="R34" t="str">
            <v>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ИП Иньшин О. Н.</v>
          </cell>
          <cell r="G35" t="str">
            <v>Сильченко</v>
          </cell>
          <cell r="H35" t="str">
            <v>Денис</v>
          </cell>
          <cell r="I35" t="str">
            <v>Анатольевич</v>
          </cell>
          <cell r="K35" t="str">
            <v>Электромонтёр по ремонту и обслуживанию электрооборудования</v>
          </cell>
          <cell r="L35" t="str">
            <v>06 м.</v>
          </cell>
          <cell r="M35" t="str">
            <v>первичная</v>
          </cell>
          <cell r="N35" t="str">
            <v>оперативно-ремонтный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ИП Морозов А. Д.</v>
          </cell>
          <cell r="G36" t="str">
            <v>Безручков</v>
          </cell>
          <cell r="H36" t="str">
            <v>Сергей</v>
          </cell>
          <cell r="I36" t="str">
            <v>Александрович</v>
          </cell>
          <cell r="K36" t="str">
            <v>инженер теплоснабжения и вентиляции</v>
          </cell>
          <cell r="L36" t="str">
            <v>2 года</v>
          </cell>
          <cell r="M36" t="str">
            <v>Первичная</v>
          </cell>
          <cell r="N36" t="str">
            <v>оперативно-ремонтный персонал</v>
          </cell>
          <cell r="R36" t="str">
            <v>II до 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ИП Морозов А. Д.</v>
          </cell>
          <cell r="G37" t="str">
            <v>Безручков</v>
          </cell>
          <cell r="H37" t="str">
            <v>Александр</v>
          </cell>
          <cell r="I37" t="str">
            <v>Николаевич</v>
          </cell>
          <cell r="K37" t="str">
            <v>инженер теплоснабжения и вентиляции</v>
          </cell>
          <cell r="L37" t="str">
            <v>2 года</v>
          </cell>
          <cell r="M37" t="str">
            <v>Первичная</v>
          </cell>
          <cell r="N37" t="str">
            <v>оперативно-ремонтный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"Газпром ВНИИГАЗ"</v>
          </cell>
          <cell r="G38" t="str">
            <v>Горбов</v>
          </cell>
          <cell r="H38" t="str">
            <v>Максим</v>
          </cell>
          <cell r="I38" t="str">
            <v>Викторович</v>
          </cell>
          <cell r="L38" t="str">
            <v>4 года</v>
          </cell>
          <cell r="M38" t="str">
            <v>очередная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"Инстройтехком"</v>
          </cell>
          <cell r="G39" t="str">
            <v xml:space="preserve">Антонов </v>
          </cell>
          <cell r="H39" t="str">
            <v xml:space="preserve">Александр </v>
          </cell>
          <cell r="I39" t="str">
            <v>Васильевич</v>
          </cell>
          <cell r="K39" t="str">
            <v>Инженер-электрик</v>
          </cell>
          <cell r="L39" t="str">
            <v>3 года</v>
          </cell>
          <cell r="M39" t="str">
            <v>очередная</v>
          </cell>
          <cell r="N39" t="str">
            <v>административно-технический персонал</v>
          </cell>
          <cell r="R39" t="str">
            <v>IV 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"Инстройтехком"</v>
          </cell>
          <cell r="G40" t="str">
            <v xml:space="preserve">Артемьев </v>
          </cell>
          <cell r="H40" t="str">
            <v xml:space="preserve">Алексей </v>
          </cell>
          <cell r="I40" t="str">
            <v>Иванович</v>
          </cell>
          <cell r="K40" t="str">
            <v>Инженер по эксплуатации зданий и сооружений</v>
          </cell>
          <cell r="L40" t="str">
            <v>1 год</v>
          </cell>
          <cell r="M40" t="str">
            <v>очередная</v>
          </cell>
          <cell r="N40" t="str">
            <v>административно-технический персонал</v>
          </cell>
          <cell r="R40" t="str">
            <v>IV 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ООО"Строй-пласт"</v>
          </cell>
          <cell r="G41" t="str">
            <v>Зареев</v>
          </cell>
          <cell r="H41" t="str">
            <v>Николай</v>
          </cell>
          <cell r="I41" t="str">
            <v>Александрович</v>
          </cell>
          <cell r="K41" t="str">
            <v>инженер по эксплуатации зданий</v>
          </cell>
          <cell r="L41" t="str">
            <v>17 лет</v>
          </cell>
          <cell r="M41" t="str">
            <v>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ООО"Строй-пласт"</v>
          </cell>
          <cell r="G42" t="str">
            <v>Брызгалов</v>
          </cell>
          <cell r="H42" t="str">
            <v>Валерий</v>
          </cell>
          <cell r="I42" t="str">
            <v>Валентинович</v>
          </cell>
          <cell r="K42" t="str">
            <v>инженер по эксплуатации зданий</v>
          </cell>
          <cell r="L42" t="str">
            <v>17  лет</v>
          </cell>
          <cell r="M42" t="str">
            <v>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ООО"Строй-пласт"</v>
          </cell>
          <cell r="G43" t="str">
            <v>Кожин</v>
          </cell>
          <cell r="H43" t="str">
            <v>Сергей</v>
          </cell>
          <cell r="I43" t="str">
            <v>Григорьевич</v>
          </cell>
          <cell r="K43" t="str">
            <v>инженер по эксплуатации зданий</v>
          </cell>
          <cell r="L43" t="str">
            <v>10 лет</v>
          </cell>
          <cell r="M43" t="str">
            <v>очередная</v>
          </cell>
          <cell r="N43" t="str">
            <v>административно-технический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ООО"Строй-пласт"</v>
          </cell>
          <cell r="G44" t="str">
            <v>Сулоин</v>
          </cell>
          <cell r="H44" t="str">
            <v xml:space="preserve">Андрей </v>
          </cell>
          <cell r="I44" t="str">
            <v>Александрович</v>
          </cell>
          <cell r="K44" t="str">
            <v>инженер по эксплуатации зданий</v>
          </cell>
          <cell r="L44" t="str">
            <v>21,5 лет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ООО"Строй-пласт"</v>
          </cell>
          <cell r="G45" t="str">
            <v>Партута</v>
          </cell>
          <cell r="H45" t="str">
            <v>Владимир</v>
          </cell>
          <cell r="I45" t="str">
            <v>Геннадьевич</v>
          </cell>
          <cell r="K45" t="str">
            <v>главный инженер</v>
          </cell>
          <cell r="L45" t="str">
            <v>3,5 года</v>
          </cell>
          <cell r="M45" t="str">
            <v>очередная</v>
          </cell>
          <cell r="N45" t="str">
            <v>административно-технический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 xml:space="preserve">ООО «ТПК «Вилон» </v>
          </cell>
          <cell r="G46" t="str">
            <v>Харченко </v>
          </cell>
          <cell r="H46" t="str">
            <v>Евгений </v>
          </cell>
          <cell r="I46" t="str">
            <v>Николаевич</v>
          </cell>
          <cell r="K46" t="str">
            <v>Наладчик электротехнического и технологического оборудования </v>
          </cell>
          <cell r="L46" t="str">
            <v>24 года</v>
          </cell>
          <cell r="M46" t="str">
            <v>первичная</v>
          </cell>
          <cell r="N46" t="str">
            <v>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"НПО "ЦВЭРТ"</v>
          </cell>
          <cell r="G47" t="str">
            <v>Кулагин</v>
          </cell>
          <cell r="H47" t="str">
            <v>Виталий</v>
          </cell>
          <cell r="I47" t="str">
            <v>Николаевич</v>
          </cell>
          <cell r="K47" t="str">
            <v>Начальник отдела сервисного обслуживания</v>
          </cell>
          <cell r="L47" t="str">
            <v>15 лет</v>
          </cell>
          <cell r="M47" t="str">
            <v>очередная</v>
          </cell>
          <cell r="N47" t="str">
            <v>административно-технический персонал</v>
          </cell>
          <cell r="R47" t="str">
            <v>Ⅴ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"НПО "ЦВЭРТ"</v>
          </cell>
          <cell r="G48" t="str">
            <v>Егоров</v>
          </cell>
          <cell r="H48" t="str">
            <v>Антон</v>
          </cell>
          <cell r="I48" t="str">
            <v>Олегович</v>
          </cell>
          <cell r="K48" t="str">
            <v>Начальник электротехнического отдела</v>
          </cell>
          <cell r="L48" t="str">
            <v>6 лет</v>
          </cell>
          <cell r="M48" t="str">
            <v>очередная</v>
          </cell>
          <cell r="N48" t="str">
            <v>административно-технический персонал</v>
          </cell>
          <cell r="R48" t="str">
            <v>Ⅲ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"НПО "ЦВЭРТ"</v>
          </cell>
          <cell r="G49" t="str">
            <v>Рагимов</v>
          </cell>
          <cell r="H49" t="str">
            <v>Адыль</v>
          </cell>
          <cell r="I49" t="str">
            <v>Айдын Оглы</v>
          </cell>
          <cell r="K49" t="str">
            <v>Инженер КИПиА</v>
          </cell>
          <cell r="L49" t="str">
            <v>35 лет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Ⅳ до и выше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"НПО "ЦВЭРТ"</v>
          </cell>
          <cell r="G50" t="str">
            <v xml:space="preserve">Зубарев </v>
          </cell>
          <cell r="H50" t="str">
            <v>Валерий</v>
          </cell>
          <cell r="I50" t="str">
            <v>Анатольевич</v>
          </cell>
          <cell r="K50" t="str">
            <v>Руководитель строительства</v>
          </cell>
          <cell r="L50" t="str">
            <v>25 лет</v>
          </cell>
          <cell r="M50" t="str">
            <v>очередная</v>
          </cell>
          <cell r="N50" t="str">
            <v>административно-технический персонал</v>
          </cell>
          <cell r="R50" t="str">
            <v>Ⅳ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"НПО "ЦВЭРТ"</v>
          </cell>
          <cell r="G51" t="str">
            <v>Яскин</v>
          </cell>
          <cell r="H51" t="str">
            <v>Юрий</v>
          </cell>
          <cell r="I51" t="str">
            <v>Викторович</v>
          </cell>
          <cell r="K51" t="str">
            <v>Главный инженер проекта</v>
          </cell>
          <cell r="L51" t="str">
            <v>4 года</v>
          </cell>
          <cell r="M51" t="str">
            <v>очередная</v>
          </cell>
          <cell r="N51" t="str">
            <v>административно-технический персонал</v>
          </cell>
          <cell r="R51" t="str">
            <v>Ⅳ до и выше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"250 ЗЖБИ"</v>
          </cell>
          <cell r="G52" t="str">
            <v>Белеменко</v>
          </cell>
          <cell r="H52" t="str">
            <v>Борис</v>
          </cell>
          <cell r="I52" t="str">
            <v>Леонидович</v>
          </cell>
          <cell r="K52" t="str">
            <v>начальник цеха</v>
          </cell>
          <cell r="L52">
            <v>13</v>
          </cell>
          <cell r="M52" t="str">
            <v>внеочередная</v>
          </cell>
          <cell r="N52" t="str">
            <v>административно-технический персонал</v>
          </cell>
          <cell r="R52" t="str">
            <v>IV гр. до и выше 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ИП Мурашкин Владислав Николаевич</v>
          </cell>
          <cell r="G53" t="str">
            <v>Мурашкин</v>
          </cell>
          <cell r="H53" t="str">
            <v>Владислав</v>
          </cell>
          <cell r="I53" t="str">
            <v>Николаевич</v>
          </cell>
          <cell r="K53" t="str">
            <v>Индивидуальный предприниматель</v>
          </cell>
          <cell r="L53">
            <v>21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"Альянс-ЛК"</v>
          </cell>
          <cell r="G54" t="str">
            <v>Антонов</v>
          </cell>
          <cell r="H54" t="str">
            <v>Николай</v>
          </cell>
          <cell r="I54" t="str">
            <v>Владимирович</v>
          </cell>
          <cell r="K54" t="str">
            <v>производитель работ</v>
          </cell>
          <cell r="L54" t="str">
            <v>7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"Альянс-ЛК"</v>
          </cell>
          <cell r="G55" t="str">
            <v>Тихомиров</v>
          </cell>
          <cell r="H55" t="str">
            <v>Михаил</v>
          </cell>
          <cell r="I55" t="str">
            <v>Васильевич</v>
          </cell>
          <cell r="K55" t="str">
            <v>производитель работ</v>
          </cell>
          <cell r="L55" t="str">
            <v>6 лет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"Альянс-ЛК"</v>
          </cell>
          <cell r="G56" t="str">
            <v>Ленцов</v>
          </cell>
          <cell r="H56" t="str">
            <v>Василий</v>
          </cell>
          <cell r="I56" t="str">
            <v>Васильевич</v>
          </cell>
          <cell r="K56" t="str">
            <v>Бригадир</v>
          </cell>
          <cell r="L56" t="str">
            <v>8 лет</v>
          </cell>
          <cell r="M56" t="str">
            <v>очередная</v>
          </cell>
          <cell r="N56" t="str">
            <v>административно-технический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"Альянс-ЛК"</v>
          </cell>
          <cell r="G57" t="str">
            <v xml:space="preserve">Ленцов </v>
          </cell>
          <cell r="H57" t="str">
            <v>Евгений</v>
          </cell>
          <cell r="I57" t="str">
            <v>Васильевич</v>
          </cell>
          <cell r="K57" t="str">
            <v>Бригадир</v>
          </cell>
          <cell r="L57" t="str">
            <v>4 года</v>
          </cell>
          <cell r="M57" t="str">
            <v>очередная</v>
          </cell>
          <cell r="N57" t="str">
            <v>административно-технический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"Альянс-ЛК"</v>
          </cell>
          <cell r="G58" t="str">
            <v>Кукота</v>
          </cell>
          <cell r="H58" t="str">
            <v>Михаил</v>
          </cell>
          <cell r="I58" t="str">
            <v>Валентинович</v>
          </cell>
          <cell r="K58" t="str">
            <v>Монтажник</v>
          </cell>
          <cell r="L58" t="str">
            <v>4 года</v>
          </cell>
          <cell r="M58" t="str">
            <v>очередная</v>
          </cell>
          <cell r="N58" t="str">
            <v>административно-технический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 Занарье - ЖКХ"</v>
          </cell>
          <cell r="G59" t="str">
            <v xml:space="preserve">Пименова </v>
          </cell>
          <cell r="H59" t="str">
            <v>Марина</v>
          </cell>
          <cell r="I59" t="str">
            <v>Сергеевна</v>
          </cell>
          <cell r="K59" t="str">
            <v>главный инженер</v>
          </cell>
          <cell r="L59" t="str">
            <v>3 года</v>
          </cell>
          <cell r="M59" t="str">
            <v>очередная</v>
          </cell>
          <cell r="N59" t="str">
            <v>административно-технический персонал</v>
          </cell>
          <cell r="R59" t="str">
            <v>IV до 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ФИРЭ им. В.А. Котельникова РАН</v>
          </cell>
          <cell r="G60" t="str">
            <v>Валиев</v>
          </cell>
          <cell r="H60" t="str">
            <v>Андрей</v>
          </cell>
          <cell r="I60" t="str">
            <v>Иванович</v>
          </cell>
          <cell r="K60" t="str">
            <v>Техник</v>
          </cell>
          <cell r="L60">
            <v>19</v>
          </cell>
          <cell r="M60" t="str">
            <v>очередная</v>
          </cell>
          <cell r="N60" t="str">
            <v xml:space="preserve">административно-технический персонал, с правом испытания оборудования повышенным напряжением
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ФГУП НПЦ "Фармзащита" ФМБА России</v>
          </cell>
          <cell r="G61" t="str">
            <v>Шарыгин</v>
          </cell>
          <cell r="H61" t="str">
            <v>Артем</v>
          </cell>
          <cell r="I61" t="str">
            <v>Александрович</v>
          </cell>
          <cell r="K61" t="str">
            <v>Главный энергетик</v>
          </cell>
          <cell r="L61" t="str">
            <v>8лет</v>
          </cell>
          <cell r="M61" t="str">
            <v>первичная</v>
          </cell>
          <cell r="N61" t="str">
            <v>управленческий персонал</v>
          </cell>
          <cell r="S61" t="str">
            <v>ПТЭТЭ</v>
          </cell>
          <cell r="V61">
            <v>0.41666666666666702</v>
          </cell>
        </row>
        <row r="62">
          <cell r="E62" t="str">
            <v>ООО "ОБОРУДОВАНИЕ ДЛЯ АВТОМАТИЗАЦИИ"</v>
          </cell>
          <cell r="G62" t="str">
            <v>Соколов</v>
          </cell>
          <cell r="H62" t="str">
            <v>Андрей</v>
          </cell>
          <cell r="I62" t="str">
            <v>Николаевич</v>
          </cell>
          <cell r="K62" t="str">
            <v>Инженер по производству</v>
          </cell>
          <cell r="L62">
            <v>3</v>
          </cell>
          <cell r="M62" t="str">
            <v>Первичная</v>
          </cell>
          <cell r="N62" t="str">
            <v>административно-технический персонал</v>
          </cell>
          <cell r="R62" t="str">
            <v>II группа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МУП "Видновское ПТО ГХ"</v>
          </cell>
          <cell r="G63" t="str">
            <v>Донсков</v>
          </cell>
          <cell r="H63" t="str">
            <v>Вячеслав</v>
          </cell>
          <cell r="I63" t="str">
            <v>Валерьевич</v>
          </cell>
          <cell r="K63" t="str">
            <v>инженер-энергетик ПС "Теплосеть"</v>
          </cell>
          <cell r="L63" t="str">
            <v>17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МУП "Видновское ПТО ГХ"</v>
          </cell>
          <cell r="G64" t="str">
            <v>Самсонов</v>
          </cell>
          <cell r="H64" t="str">
            <v>Григорий</v>
          </cell>
          <cell r="I64" t="str">
            <v>Евгеньевич</v>
          </cell>
          <cell r="K64" t="str">
            <v>начальник производственного отдела ПС "Теплосеть"</v>
          </cell>
          <cell r="L64" t="str">
            <v>19 лет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МУП "Видновское ПТО ГХ"</v>
          </cell>
          <cell r="G65" t="str">
            <v xml:space="preserve">Павлов </v>
          </cell>
          <cell r="H65" t="str">
            <v>Александр</v>
          </cell>
          <cell r="I65" t="str">
            <v>Владимирович</v>
          </cell>
          <cell r="K65" t="str">
            <v>главный энергетик МУП "Видновское ПТО ГХ"</v>
          </cell>
          <cell r="L65" t="str">
            <v>1 год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МУП "Видновское ПТО ГХ"</v>
          </cell>
          <cell r="G66" t="str">
            <v>Тараканов</v>
          </cell>
          <cell r="H66" t="str">
            <v>Олег</v>
          </cell>
          <cell r="I66" t="str">
            <v>Юрьевич</v>
          </cell>
          <cell r="K66" t="str">
            <v>ведущий инженер по АСУП МУП "Видновское ПТО ГХ"</v>
          </cell>
          <cell r="L66" t="str">
            <v>4 месяца</v>
          </cell>
          <cell r="M66" t="str">
            <v>первичная</v>
          </cell>
          <cell r="N66" t="str">
            <v>административно-технический персонал</v>
          </cell>
          <cell r="R66" t="str">
            <v>II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"Илим Гофра"</v>
          </cell>
          <cell r="G67" t="str">
            <v>Афанасенко</v>
          </cell>
          <cell r="H67" t="str">
            <v>Андрей</v>
          </cell>
          <cell r="I67" t="str">
            <v>Дмитриевич</v>
          </cell>
          <cell r="K67" t="str">
            <v>Главный инженер</v>
          </cell>
          <cell r="L67">
            <v>5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 xml:space="preserve">ООО «Техностром-Центр» </v>
          </cell>
          <cell r="G68" t="str">
            <v xml:space="preserve">Касьянова </v>
          </cell>
          <cell r="H68" t="str">
            <v xml:space="preserve">Светлана </v>
          </cell>
          <cell r="I68" t="str">
            <v>Геннадьевна</v>
          </cell>
          <cell r="K68" t="str">
            <v>Оператор котельной</v>
          </cell>
          <cell r="L68" t="str">
            <v>1 год</v>
          </cell>
          <cell r="M68" t="str">
            <v>первичная</v>
          </cell>
          <cell r="N68" t="str">
            <v>оперативно-ремонтный персонал</v>
          </cell>
          <cell r="S68" t="str">
            <v>ПТЭТЭ</v>
          </cell>
          <cell r="V68">
            <v>0.4375</v>
          </cell>
        </row>
        <row r="69">
          <cell r="E69" t="str">
            <v xml:space="preserve">ООО «Техностром-Центр» </v>
          </cell>
          <cell r="G69" t="str">
            <v xml:space="preserve">Лопухова </v>
          </cell>
          <cell r="H69" t="str">
            <v xml:space="preserve">Оксана </v>
          </cell>
          <cell r="I69" t="str">
            <v>Юрьевна</v>
          </cell>
          <cell r="K69" t="str">
            <v>Оператор котельной</v>
          </cell>
          <cell r="L69" t="str">
            <v>1 год</v>
          </cell>
          <cell r="M69" t="str">
            <v>первичная</v>
          </cell>
          <cell r="N69" t="str">
            <v>оперативный персонал</v>
          </cell>
          <cell r="S69" t="str">
            <v>ПТЭТЭ</v>
          </cell>
          <cell r="V69">
            <v>0.4375</v>
          </cell>
        </row>
        <row r="70">
          <cell r="E70" t="str">
            <v>ООО "Реутовский водоканал"</v>
          </cell>
          <cell r="G70" t="str">
            <v>Удачин</v>
          </cell>
          <cell r="H70" t="str">
            <v>Александр</v>
          </cell>
          <cell r="I70" t="str">
            <v>Викторович</v>
          </cell>
          <cell r="K70" t="str">
            <v>Слесарь КИПиА</v>
          </cell>
          <cell r="L70" t="str">
            <v>11 лет</v>
          </cell>
          <cell r="M70" t="str">
            <v>внеочередная</v>
          </cell>
          <cell r="N70" t="str">
            <v>оперативно-ремонтный персонал</v>
          </cell>
          <cell r="R70" t="str">
            <v>III до  1000 В</v>
          </cell>
          <cell r="S70" t="str">
            <v>ПТЭЭПЭЭ</v>
          </cell>
          <cell r="V70">
            <v>0.4375</v>
          </cell>
        </row>
        <row r="71">
          <cell r="E71" t="str">
            <v>ООО "Реутовский водоканал"</v>
          </cell>
          <cell r="G71" t="str">
            <v>Лопухов</v>
          </cell>
          <cell r="H71" t="str">
            <v>Геннадий</v>
          </cell>
          <cell r="I71" t="str">
            <v>Владимирович</v>
          </cell>
          <cell r="K71" t="str">
            <v>Слесарь-электрик</v>
          </cell>
          <cell r="L71" t="str">
            <v>2 года</v>
          </cell>
          <cell r="M71" t="str">
            <v>внеочередная</v>
          </cell>
          <cell r="N71" t="str">
            <v>оперативно-ремонтный персонал</v>
          </cell>
          <cell r="R71" t="str">
            <v>III до  1000 В</v>
          </cell>
          <cell r="S71" t="str">
            <v>ПТЭЭПЭЭ</v>
          </cell>
          <cell r="V71">
            <v>0.4375</v>
          </cell>
        </row>
        <row r="72">
          <cell r="E72" t="str">
            <v>ООО "Реутовский водоканал"</v>
          </cell>
          <cell r="G72" t="str">
            <v>Яцков</v>
          </cell>
          <cell r="H72" t="str">
            <v>Александр</v>
          </cell>
          <cell r="I72" t="str">
            <v>Витальевич</v>
          </cell>
          <cell r="K72" t="str">
            <v>Слесарь-электрик</v>
          </cell>
          <cell r="L72" t="str">
            <v>10 лет</v>
          </cell>
          <cell r="M72" t="str">
            <v>внеочередная</v>
          </cell>
          <cell r="N72" t="str">
            <v>оперативно-ремонтный персонал</v>
          </cell>
          <cell r="R72" t="str">
            <v>III до  1000 В</v>
          </cell>
          <cell r="S72" t="str">
            <v>ПТЭЭПЭЭ</v>
          </cell>
          <cell r="V72">
            <v>0.4375</v>
          </cell>
        </row>
        <row r="73">
          <cell r="E73" t="str">
            <v>ООО "Реутовский водоканал"</v>
          </cell>
          <cell r="G73" t="str">
            <v>Водин</v>
          </cell>
          <cell r="H73" t="str">
            <v>Юрий</v>
          </cell>
          <cell r="I73" t="str">
            <v>Александрович</v>
          </cell>
          <cell r="K73" t="str">
            <v>Слесарь-электрик</v>
          </cell>
          <cell r="L73" t="str">
            <v>3 мес</v>
          </cell>
          <cell r="M73" t="str">
            <v>внеочередная</v>
          </cell>
          <cell r="N73" t="str">
            <v>оперативно-ремонтный персонал</v>
          </cell>
          <cell r="R73" t="str">
            <v>III до  1000 В</v>
          </cell>
          <cell r="S73" t="str">
            <v>ПТЭЭПЭЭ</v>
          </cell>
          <cell r="V73">
            <v>0.4375</v>
          </cell>
        </row>
        <row r="74">
          <cell r="E74" t="str">
            <v>ИП Угольков А.В.</v>
          </cell>
          <cell r="G74" t="str">
            <v>Костиков</v>
          </cell>
          <cell r="H74" t="str">
            <v xml:space="preserve">Андрей </v>
          </cell>
          <cell r="I74" t="str">
            <v xml:space="preserve">Анатольевич </v>
          </cell>
          <cell r="K74" t="str">
            <v>Главный энергетик</v>
          </cell>
          <cell r="L74" t="str">
            <v>менее года</v>
          </cell>
          <cell r="M74" t="str">
            <v>очередная</v>
          </cell>
          <cell r="N74" t="str">
            <v>административно-технический персонал</v>
          </cell>
          <cell r="R74" t="str">
            <v>IV 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ООО"Ступино-Инвест"</v>
          </cell>
          <cell r="G75" t="str">
            <v>Новиков</v>
          </cell>
          <cell r="H75" t="str">
            <v>Геннадий</v>
          </cell>
          <cell r="I75" t="str">
            <v>Юрьевич</v>
          </cell>
          <cell r="K75" t="str">
            <v>Главный инженер</v>
          </cell>
          <cell r="L75" t="str">
            <v>2,5 г</v>
          </cell>
          <cell r="M75" t="str">
            <v>очередная</v>
          </cell>
          <cell r="N75" t="str">
            <v>административно-технический персонал</v>
          </cell>
          <cell r="R75" t="str">
            <v>IV до 1000В</v>
          </cell>
          <cell r="S75" t="str">
            <v>ПТЭЭПЭЭ</v>
          </cell>
          <cell r="V75">
            <v>0.4375</v>
          </cell>
        </row>
        <row r="76">
          <cell r="E76" t="str">
            <v>ООО"Ступино-Инвест"</v>
          </cell>
          <cell r="G76" t="str">
            <v>Назаров</v>
          </cell>
          <cell r="H76" t="str">
            <v>Дмитрий</v>
          </cell>
          <cell r="I76" t="str">
            <v>Сергеевич</v>
          </cell>
          <cell r="K76" t="str">
            <v>Инженер по ремонту и обслуживанию системы твентиляции и кондиционирования</v>
          </cell>
          <cell r="L76" t="str">
            <v>7 лет</v>
          </cell>
          <cell r="M76" t="str">
            <v>очередная</v>
          </cell>
          <cell r="N76" t="str">
            <v>административно-технический персонал</v>
          </cell>
          <cell r="R76" t="str">
            <v>IV до 1000В</v>
          </cell>
          <cell r="S76" t="str">
            <v>ПТЭЭПЭЭ</v>
          </cell>
          <cell r="V76">
            <v>0.4375</v>
          </cell>
        </row>
        <row r="77">
          <cell r="E77" t="str">
            <v>ООО"Ступино-Инвест"</v>
          </cell>
          <cell r="G77" t="str">
            <v>Паркин</v>
          </cell>
          <cell r="H77" t="str">
            <v xml:space="preserve">Алексей </v>
          </cell>
          <cell r="I77" t="str">
            <v>Васильевич</v>
          </cell>
          <cell r="K77" t="str">
            <v>Инженер по ремонту и обслуживанию системы твентиляции и кондиционирования</v>
          </cell>
          <cell r="L77" t="str">
            <v>5,5 года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 до 1000В</v>
          </cell>
          <cell r="S77" t="str">
            <v>ПТЭЭПЭЭ</v>
          </cell>
          <cell r="V77">
            <v>0.4375</v>
          </cell>
        </row>
        <row r="78">
          <cell r="E78" t="str">
            <v>ООО"Ступино-Инвест"</v>
          </cell>
          <cell r="G78" t="str">
            <v xml:space="preserve">Кравченко </v>
          </cell>
          <cell r="H78" t="str">
            <v xml:space="preserve">Сергей </v>
          </cell>
          <cell r="I78" t="str">
            <v>Алексеевич</v>
          </cell>
          <cell r="K78" t="str">
            <v>Системный администратор</v>
          </cell>
          <cell r="L78" t="str">
            <v>3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>IV до 1000В</v>
          </cell>
          <cell r="S78" t="str">
            <v>ПТЭЭПЭЭ</v>
          </cell>
          <cell r="V78">
            <v>0.4375</v>
          </cell>
        </row>
        <row r="79">
          <cell r="E79" t="str">
            <v>ООО"Ступино-Инвест"</v>
          </cell>
          <cell r="G79" t="str">
            <v>Рябых</v>
          </cell>
          <cell r="H79" t="str">
            <v>Андрей</v>
          </cell>
          <cell r="I79" t="str">
            <v>Викторович</v>
          </cell>
          <cell r="K79" t="str">
            <v>Системный администратор</v>
          </cell>
          <cell r="L79" t="str">
            <v>6 лет</v>
          </cell>
          <cell r="M79" t="str">
            <v>первичная</v>
          </cell>
          <cell r="N79" t="str">
            <v>административно-технический персонал</v>
          </cell>
          <cell r="R79" t="str">
            <v>II до 1000В</v>
          </cell>
          <cell r="S79" t="str">
            <v>ПТЭЭПЭЭ</v>
          </cell>
          <cell r="V79">
            <v>0.4375</v>
          </cell>
        </row>
        <row r="80">
          <cell r="E80" t="str">
            <v>ООО "ТАРКЕТТ СОММЕР"</v>
          </cell>
          <cell r="G80" t="str">
            <v>Иваненко</v>
          </cell>
          <cell r="H80" t="str">
            <v>Алексей</v>
          </cell>
          <cell r="I80" t="str">
            <v>Михайлович</v>
          </cell>
          <cell r="K80" t="str">
            <v>Начальник отдела повышенной эффективности производства</v>
          </cell>
          <cell r="L80" t="str">
            <v>1 года</v>
          </cell>
          <cell r="M80" t="str">
            <v>первичная</v>
          </cell>
          <cell r="N80" t="str">
            <v>Админитсративно-технический персонал, не участвующий в организации работ в электроустановках</v>
          </cell>
          <cell r="R80" t="str">
            <v>II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"Балашихинский ДОЗ"</v>
          </cell>
          <cell r="G81" t="str">
            <v>Кузьменко</v>
          </cell>
          <cell r="H81" t="str">
            <v>Дмитрий</v>
          </cell>
          <cell r="I81" t="str">
            <v>Владимирович</v>
          </cell>
          <cell r="K81" t="str">
            <v>Техник</v>
          </cell>
          <cell r="L81" t="str">
            <v>6 мес</v>
          </cell>
          <cell r="M81" t="str">
            <v>внеочередная</v>
          </cell>
          <cell r="N81" t="str">
            <v>оперативно-ремонтный персонал</v>
          </cell>
          <cell r="R81" t="str">
            <v>IV  группа до 1000В</v>
          </cell>
          <cell r="S81" t="str">
            <v>ПТЭЭПЭЭ</v>
          </cell>
          <cell r="V81">
            <v>0.4375</v>
          </cell>
        </row>
        <row r="82">
          <cell r="E82" t="str">
            <v>филиал ООО "Газпром трансгаз Москва" Московское ЛПУМГ</v>
          </cell>
          <cell r="G82" t="str">
            <v>Прибылов</v>
          </cell>
          <cell r="H82" t="str">
            <v xml:space="preserve">Александр </v>
          </cell>
          <cell r="I82" t="str">
            <v>Владимирович</v>
          </cell>
          <cell r="K82" t="str">
            <v>начальник службы ЭГРС</v>
          </cell>
          <cell r="L82" t="str">
            <v>13 лет 6 мес</v>
          </cell>
          <cell r="M82" t="str">
            <v>внеочередная</v>
          </cell>
          <cell r="N82" t="str">
            <v>руководитель структурного подразделения</v>
          </cell>
          <cell r="S82" t="str">
            <v>ПТЭТЭ</v>
          </cell>
          <cell r="V82">
            <v>0.4375</v>
          </cell>
        </row>
        <row r="83">
          <cell r="E83" t="str">
            <v>филиал ООО "Газпром трансгаз Москва" Московское ЛПУМГ</v>
          </cell>
          <cell r="G83" t="str">
            <v>Светов</v>
          </cell>
          <cell r="H83" t="str">
            <v>Георгий</v>
          </cell>
          <cell r="I83" t="str">
            <v>Вячеславович</v>
          </cell>
          <cell r="K83" t="str">
            <v>ведущий инженер службы ЭГРС</v>
          </cell>
          <cell r="L83" t="str">
            <v>13 лет 4 мес</v>
          </cell>
          <cell r="M83" t="str">
            <v>внеочередная</v>
          </cell>
          <cell r="N83" t="str">
            <v>управленческий персонал</v>
          </cell>
          <cell r="S83" t="str">
            <v>ПТЭТЭ</v>
          </cell>
          <cell r="V83">
            <v>0.4375</v>
          </cell>
        </row>
        <row r="84">
          <cell r="E84" t="str">
            <v>филиал ООО "Газпром трансгаз Москва" Московское ЛПУМГ</v>
          </cell>
          <cell r="G84" t="str">
            <v>Федоров</v>
          </cell>
          <cell r="H84" t="str">
            <v>Николай</v>
          </cell>
          <cell r="I84" t="str">
            <v>Петрович</v>
          </cell>
          <cell r="K84" t="str">
            <v>начальник службы КИПиА</v>
          </cell>
          <cell r="L84" t="str">
            <v>13 лет  6 мес</v>
          </cell>
          <cell r="M84" t="str">
            <v>очередная</v>
          </cell>
          <cell r="N84" t="str">
            <v>руководитель структурного подразделения</v>
          </cell>
          <cell r="S84" t="str">
            <v>ПТЭТЭ</v>
          </cell>
          <cell r="V84">
            <v>0.4375</v>
          </cell>
        </row>
        <row r="85">
          <cell r="E85" t="str">
            <v>филиал ООО "Газпром трансгаз Москва" Московское ЛПУМГ</v>
          </cell>
          <cell r="G85" t="str">
            <v>Пчелкин</v>
          </cell>
          <cell r="H85" t="str">
            <v>Виталий</v>
          </cell>
          <cell r="I85" t="str">
            <v>Сергеевич</v>
          </cell>
          <cell r="K85" t="str">
            <v>ведущий инженер службы КИПиА</v>
          </cell>
          <cell r="L85" t="str">
            <v>8 лет 6 мес</v>
          </cell>
          <cell r="M85" t="str">
            <v>внеочередная</v>
          </cell>
          <cell r="N85" t="str">
            <v>управленческий персонал</v>
          </cell>
          <cell r="S85" t="str">
            <v>ПТЭТЭ</v>
          </cell>
          <cell r="V85">
            <v>0.4375</v>
          </cell>
        </row>
        <row r="86">
          <cell r="E86" t="str">
            <v>филиал ООО "Газпром трансгаз Москва" Московское ЛПУМГ</v>
          </cell>
          <cell r="G86" t="str">
            <v>Крючков</v>
          </cell>
          <cell r="H86" t="str">
            <v>Юрий</v>
          </cell>
          <cell r="I86" t="str">
            <v>Александрович</v>
          </cell>
          <cell r="K86" t="str">
            <v>ведущий инженер службы КИПиА</v>
          </cell>
          <cell r="L86" t="str">
            <v>1 год 3 мес</v>
          </cell>
          <cell r="M86" t="str">
            <v>внеочередная</v>
          </cell>
          <cell r="N86" t="str">
            <v>управленческий персонал</v>
          </cell>
          <cell r="S86" t="str">
            <v>ПТЭТЭ</v>
          </cell>
          <cell r="V86">
            <v>0.4375</v>
          </cell>
        </row>
        <row r="87">
          <cell r="E87" t="str">
            <v>МАУ Раменского муниципального округа "МФСК "Борисоглебский"</v>
          </cell>
          <cell r="G87" t="str">
            <v>Ковалевский</v>
          </cell>
          <cell r="H87" t="str">
            <v>Игорь</v>
          </cell>
          <cell r="I87" t="str">
            <v>Гелиевич</v>
          </cell>
          <cell r="K87" t="str">
            <v>Главный инженер</v>
          </cell>
          <cell r="L87" t="str">
            <v>3 года</v>
          </cell>
          <cell r="M87" t="str">
            <v>первичная</v>
          </cell>
          <cell r="N87" t="str">
            <v>управленческий персонал</v>
          </cell>
          <cell r="S87" t="str">
            <v>ПТЭТЭ</v>
          </cell>
          <cell r="V87">
            <v>0.4375</v>
          </cell>
        </row>
        <row r="88">
          <cell r="E88" t="str">
            <v>ООО «СИТИСТРОЙ»</v>
          </cell>
          <cell r="G88" t="str">
            <v>Дураков</v>
          </cell>
          <cell r="H88" t="str">
            <v>Александр</v>
          </cell>
          <cell r="I88" t="str">
            <v xml:space="preserve">Анатольевич </v>
          </cell>
          <cell r="K88" t="str">
            <v>инженер</v>
          </cell>
          <cell r="M88" t="str">
            <v>очередная</v>
          </cell>
          <cell r="N88" t="str">
            <v xml:space="preserve">административно-технический персонал, с правом испытания оборудования повышенным напряжением
</v>
          </cell>
          <cell r="R88" t="str">
            <v>V до и выше 1000 В</v>
          </cell>
          <cell r="S88" t="str">
            <v>ПТЭЭПЭЭ</v>
          </cell>
          <cell r="V88">
            <v>0.4375</v>
          </cell>
        </row>
        <row r="89">
          <cell r="E89" t="str">
            <v>ООО "ДелСтрой"</v>
          </cell>
          <cell r="G89" t="str">
            <v>Диктович</v>
          </cell>
          <cell r="H89" t="str">
            <v>Вадим</v>
          </cell>
          <cell r="I89" t="str">
            <v>Владимирович</v>
          </cell>
          <cell r="K89" t="str">
            <v>Руководител отдела</v>
          </cell>
          <cell r="L89">
            <v>5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"ДелСтрой"</v>
          </cell>
          <cell r="G90" t="str">
            <v>Романов</v>
          </cell>
          <cell r="H90" t="str">
            <v>Михаил</v>
          </cell>
          <cell r="I90" t="str">
            <v>Владимирович</v>
          </cell>
          <cell r="K90" t="str">
            <v>Старший инженер</v>
          </cell>
          <cell r="L90">
            <v>5</v>
          </cell>
          <cell r="M90" t="str">
            <v>очередная</v>
          </cell>
          <cell r="N90" t="str">
            <v>административно-технический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"ДелСтрой"</v>
          </cell>
          <cell r="G91" t="str">
            <v>Жураев</v>
          </cell>
          <cell r="H91" t="str">
            <v>Ойбек</v>
          </cell>
          <cell r="I91" t="str">
            <v>Бекмирзаевич</v>
          </cell>
          <cell r="K91" t="str">
            <v>Инженер</v>
          </cell>
          <cell r="L91">
            <v>5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IV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"ДелСтрой"</v>
          </cell>
          <cell r="G92" t="str">
            <v>Гарин</v>
          </cell>
          <cell r="H92" t="str">
            <v>Андрей</v>
          </cell>
          <cell r="I92" t="str">
            <v>Владимирович</v>
          </cell>
          <cell r="K92" t="str">
            <v>Инженер-проектировщик</v>
          </cell>
          <cell r="L92">
            <v>5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IV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АО "АРХБУМ" в г.Подольске</v>
          </cell>
          <cell r="G93" t="str">
            <v xml:space="preserve">Ремизов </v>
          </cell>
          <cell r="H93" t="str">
            <v xml:space="preserve">Юрий </v>
          </cell>
          <cell r="I93" t="str">
            <v xml:space="preserve">Юрьевич </v>
          </cell>
          <cell r="K93" t="str">
            <v>Начальник отдела промэлектроники</v>
          </cell>
          <cell r="L93" t="str">
            <v>17лет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IV до 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АО "АРХБУМ" в г.Подольске</v>
          </cell>
          <cell r="G94" t="str">
            <v xml:space="preserve">Савельев </v>
          </cell>
          <cell r="H94" t="str">
            <v xml:space="preserve">Александр </v>
          </cell>
          <cell r="I94" t="str">
            <v xml:space="preserve">Сергеевич </v>
          </cell>
          <cell r="K94" t="str">
            <v>Главный энергетик</v>
          </cell>
          <cell r="L94" t="str">
            <v>1 год</v>
          </cell>
          <cell r="M94" t="str">
            <v>внеочередная</v>
          </cell>
          <cell r="N94" t="str">
            <v>административно-технический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МУП "Подольский троллейбус"</v>
          </cell>
          <cell r="G95" t="str">
            <v>Форопонов</v>
          </cell>
          <cell r="H95" t="str">
            <v>Сергей</v>
          </cell>
          <cell r="I95" t="str">
            <v>Анатольевич</v>
          </cell>
          <cell r="K95" t="str">
            <v>Начальник службы эксплуатации и ремонта АТОКХ</v>
          </cell>
          <cell r="L95" t="str">
            <v>1 год</v>
          </cell>
          <cell r="M95" t="str">
            <v>первичная</v>
          </cell>
          <cell r="N95" t="str">
            <v>административно-технический персонал</v>
          </cell>
          <cell r="R95" t="str">
            <v>II до 1000В</v>
          </cell>
          <cell r="S95" t="str">
            <v>ПТЭЭПЭЭ</v>
          </cell>
          <cell r="V95">
            <v>0.45833333333333298</v>
          </cell>
        </row>
        <row r="96">
          <cell r="E96" t="str">
            <v>МУП "Подольский троллейбус"</v>
          </cell>
          <cell r="G96" t="str">
            <v>Скворцов</v>
          </cell>
          <cell r="H96" t="str">
            <v>Сергей</v>
          </cell>
          <cell r="I96" t="str">
            <v>Николаевич</v>
          </cell>
          <cell r="K96" t="str">
            <v>Начальник цеха профилактического ремонта</v>
          </cell>
          <cell r="L96" t="str">
            <v>03 месяца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1000В</v>
          </cell>
          <cell r="S96" t="str">
            <v>ПТЭЭПЭЭ</v>
          </cell>
          <cell r="V96">
            <v>0.45833333333333298</v>
          </cell>
        </row>
        <row r="97">
          <cell r="E97" t="str">
            <v>МУП "Подольский троллейбус"</v>
          </cell>
          <cell r="G97" t="str">
            <v>Карев</v>
          </cell>
          <cell r="H97" t="str">
            <v>Александр</v>
          </cell>
          <cell r="I97" t="str">
            <v>Андреевич</v>
          </cell>
          <cell r="K97" t="str">
            <v>Водитель троллейбуса</v>
          </cell>
          <cell r="L97" t="str">
            <v>01 месяц</v>
          </cell>
          <cell r="M97" t="str">
            <v>первичная</v>
          </cell>
          <cell r="N97" t="str">
            <v>Ремонтный персонал</v>
          </cell>
          <cell r="R97" t="str">
            <v>II до 1000В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"Лаб Индастриз"</v>
          </cell>
          <cell r="G98" t="str">
            <v>Ваньянц</v>
          </cell>
          <cell r="H98" t="str">
            <v>Виктор</v>
          </cell>
          <cell r="I98" t="str">
            <v>Беньяминович</v>
          </cell>
          <cell r="K98" t="str">
            <v>Главный энергетик</v>
          </cell>
          <cell r="L98" t="str">
            <v>6 лет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"МЕДТРЕЙД"</v>
          </cell>
          <cell r="G99" t="str">
            <v>Ипаткин</v>
          </cell>
          <cell r="H99" t="str">
            <v>Владимир</v>
          </cell>
          <cell r="I99" t="str">
            <v>Анатольевич</v>
          </cell>
          <cell r="K99" t="str">
            <v>Заместитель начльник транспортного отдела</v>
          </cell>
          <cell r="L99" t="str">
            <v>1год</v>
          </cell>
          <cell r="M99" t="str">
            <v>первичная</v>
          </cell>
          <cell r="N99" t="str">
            <v>административно-технический персонал</v>
          </cell>
          <cell r="R99" t="str">
            <v>III гр до 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 xml:space="preserve">ООО «ФНТР» </v>
          </cell>
          <cell r="G100" t="str">
            <v>Маркин</v>
          </cell>
          <cell r="H100" t="str">
            <v xml:space="preserve">Николай </v>
          </cell>
          <cell r="I100" t="str">
            <v>Алексеевич</v>
          </cell>
          <cell r="K100" t="str">
            <v>Главный инженер</v>
          </cell>
          <cell r="L100" t="str">
            <v>12 лет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III гр до 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 xml:space="preserve">ООО «ФНТР» </v>
          </cell>
          <cell r="G101" t="str">
            <v xml:space="preserve">Ильин </v>
          </cell>
          <cell r="H101" t="str">
            <v xml:space="preserve">Сергей  </v>
          </cell>
          <cell r="I101" t="str">
            <v xml:space="preserve">Олегович </v>
          </cell>
          <cell r="K101" t="str">
            <v>электромонтер</v>
          </cell>
          <cell r="L101" t="str">
            <v>1 год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 до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«Южные Ворота»</v>
          </cell>
          <cell r="G102" t="str">
            <v xml:space="preserve">Осипков </v>
          </cell>
          <cell r="H102" t="str">
            <v>Дмитрий</v>
          </cell>
          <cell r="I102" t="str">
            <v>Александрович</v>
          </cell>
          <cell r="K102" t="str">
            <v xml:space="preserve">Технический директор
</v>
          </cell>
          <cell r="L102" t="str">
            <v>2 года</v>
          </cell>
          <cell r="M102" t="str">
            <v>очередная</v>
          </cell>
          <cell r="N102" t="str">
            <v>административно-технический персонал</v>
          </cell>
          <cell r="R102" t="str">
            <v>III гр до 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«Южные Ворота»</v>
          </cell>
          <cell r="G103" t="str">
            <v xml:space="preserve">Якубович </v>
          </cell>
          <cell r="H103" t="str">
            <v>Сергей</v>
          </cell>
          <cell r="I103" t="str">
            <v>Всеволодович</v>
          </cell>
          <cell r="K103" t="str">
            <v xml:space="preserve">Руководитель службы эксплуатации
</v>
          </cell>
          <cell r="L103" t="str">
            <v>3 года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III гр до 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 xml:space="preserve">ООО «Южные ворота» </v>
          </cell>
          <cell r="G104" t="str">
            <v>Климов</v>
          </cell>
          <cell r="H104" t="str">
            <v>Вадим</v>
          </cell>
          <cell r="I104" t="str">
            <v>Анатольевич</v>
          </cell>
          <cell r="K104" t="str">
            <v>Инженер по ВК</v>
          </cell>
          <cell r="L104" t="str">
            <v>3 года</v>
          </cell>
          <cell r="M104" t="str">
            <v>первичная</v>
          </cell>
          <cell r="N104" t="str">
            <v>оперативно-ремонтный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ООО "Биофармлаб"</v>
          </cell>
          <cell r="G105" t="str">
            <v>Козлов</v>
          </cell>
          <cell r="H105" t="str">
            <v>Дмитрий</v>
          </cell>
          <cell r="I105" t="str">
            <v>Евгеньевич</v>
          </cell>
          <cell r="K105" t="str">
            <v>главный энергетик</v>
          </cell>
          <cell r="L105" t="str">
            <v>12 мес</v>
          </cell>
          <cell r="M105" t="str">
            <v>внеочередная</v>
          </cell>
          <cell r="N105" t="str">
            <v>административно-технический персонал</v>
          </cell>
          <cell r="R105" t="str">
            <v>III до и выше 1000 В</v>
          </cell>
        </row>
        <row r="106">
          <cell r="E106" t="str">
            <v>ООО "Глобус"</v>
          </cell>
          <cell r="G106" t="str">
            <v>Бойченко</v>
          </cell>
          <cell r="H106" t="str">
            <v>Евгений</v>
          </cell>
          <cell r="I106" t="str">
            <v>Александрович</v>
          </cell>
          <cell r="K106" t="str">
            <v>Заместитель генерального директора по производственно-техническому обеспечению</v>
          </cell>
          <cell r="L106" t="str">
            <v>4 мес.</v>
          </cell>
          <cell r="M106" t="str">
            <v>первичная</v>
          </cell>
          <cell r="N106" t="str">
            <v>руководящий работник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"Глобус"</v>
          </cell>
          <cell r="G107" t="str">
            <v xml:space="preserve">Гапонов </v>
          </cell>
          <cell r="H107" t="str">
            <v xml:space="preserve"> Семен</v>
          </cell>
          <cell r="I107" t="str">
            <v>Ростиславович</v>
          </cell>
          <cell r="K107" t="str">
            <v>Мастер по обслуживанию и ремонту котельного оборудования</v>
          </cell>
          <cell r="L107" t="str">
            <v>1 мес.</v>
          </cell>
          <cell r="M107" t="str">
            <v>первичная</v>
          </cell>
          <cell r="N107" t="str">
            <v>руководитель структурного подразделения</v>
          </cell>
          <cell r="S107" t="str">
            <v>ПТЭТЭ</v>
          </cell>
          <cell r="V107">
            <v>0.45833333333333298</v>
          </cell>
        </row>
        <row r="108">
          <cell r="E108" t="str">
            <v>ФГБУ "ТЦСКР "Озеро Круглое"</v>
          </cell>
          <cell r="G108" t="str">
            <v xml:space="preserve">Елманов </v>
          </cell>
          <cell r="H108" t="str">
            <v xml:space="preserve"> Андрей</v>
          </cell>
          <cell r="I108" t="str">
            <v xml:space="preserve"> Николаевич</v>
          </cell>
          <cell r="K108" t="str">
            <v>Главный инженер</v>
          </cell>
          <cell r="L108">
            <v>5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 xml:space="preserve"> ООО "Жилпромстрой"</v>
          </cell>
          <cell r="G109" t="str">
            <v>Квасов</v>
          </cell>
          <cell r="H109" t="str">
            <v>Олег</v>
          </cell>
          <cell r="I109" t="str">
            <v>Викторович</v>
          </cell>
          <cell r="K109" t="str">
            <v xml:space="preserve"> главный энергетик</v>
          </cell>
          <cell r="L109" t="str">
            <v>4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 xml:space="preserve"> ООО "Жилпромстрой"</v>
          </cell>
          <cell r="G110" t="str">
            <v>Грохольский</v>
          </cell>
          <cell r="H110" t="str">
            <v>Федор</v>
          </cell>
          <cell r="I110" t="str">
            <v>Романович</v>
          </cell>
          <cell r="K110" t="str">
            <v>главный инженер</v>
          </cell>
          <cell r="L110" t="str">
            <v>5 лет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МКУ "ХЭС"</v>
          </cell>
          <cell r="G111" t="str">
            <v>Помазан</v>
          </cell>
          <cell r="H111" t="str">
            <v>Аркадий</v>
          </cell>
          <cell r="I111" t="str">
            <v>Анатольевич</v>
          </cell>
          <cell r="K111" t="str">
            <v>старший инженер</v>
          </cell>
          <cell r="L111" t="str">
            <v>6 лет</v>
          </cell>
          <cell r="M111" t="str">
            <v>очередная</v>
          </cell>
          <cell r="N111" t="str">
            <v>управленческий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"МПК"</v>
          </cell>
          <cell r="G112" t="str">
            <v>Ширяев</v>
          </cell>
          <cell r="H112" t="str">
            <v>Максим</v>
          </cell>
          <cell r="I112" t="str">
            <v>Геннадьевич</v>
          </cell>
          <cell r="K112" t="str">
            <v>Инженер</v>
          </cell>
          <cell r="L112" t="str">
            <v>3 год 8 месяца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и ввыше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"МПК"</v>
          </cell>
          <cell r="G113" t="str">
            <v>Ткачук</v>
          </cell>
          <cell r="H113" t="str">
            <v>Владимир</v>
          </cell>
          <cell r="I113" t="str">
            <v>Михайлович</v>
          </cell>
          <cell r="K113" t="str">
            <v>Главный механик</v>
          </cell>
          <cell r="L113" t="str">
            <v>8 лет 4 месяца</v>
          </cell>
          <cell r="M113" t="str">
            <v>очередная</v>
          </cell>
          <cell r="N113" t="str">
            <v>административно-технический персонал</v>
          </cell>
          <cell r="R113" t="str">
            <v>IV до и ввыше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"МПК"</v>
          </cell>
          <cell r="G114" t="str">
            <v>Иванков</v>
          </cell>
          <cell r="H114" t="str">
            <v>Денис</v>
          </cell>
          <cell r="I114" t="str">
            <v>Алексеевич</v>
          </cell>
          <cell r="K114" t="str">
            <v>Начальник ОТ и ТБ</v>
          </cell>
          <cell r="L114" t="str">
            <v>7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и ввыше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"Тема Норд"</v>
          </cell>
          <cell r="G115" t="str">
            <v xml:space="preserve">Жихарев </v>
          </cell>
          <cell r="H115" t="str">
            <v>Дмитрий</v>
          </cell>
          <cell r="I115" t="str">
            <v>Викторович</v>
          </cell>
          <cell r="K115" t="str">
            <v>исполнительный директор</v>
          </cell>
          <cell r="L115">
            <v>20</v>
          </cell>
          <cell r="M115" t="str">
            <v>очередная</v>
          </cell>
          <cell r="N115" t="str">
            <v>административно-технический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МБУ ДО «СШОР» "Метеор»</v>
          </cell>
          <cell r="G116" t="str">
            <v>Иньшин</v>
          </cell>
          <cell r="H116" t="str">
            <v>Олег</v>
          </cell>
          <cell r="I116" t="str">
            <v>Николаевич</v>
          </cell>
          <cell r="K116" t="str">
            <v>Ведущий инженер по  эксплуатации теплотехнического оборудования</v>
          </cell>
          <cell r="L116" t="str">
            <v>03г.00м.14дн.</v>
          </cell>
          <cell r="M116" t="str">
            <v>очередная</v>
          </cell>
          <cell r="N116" t="str">
            <v>административно-технический персонал</v>
          </cell>
          <cell r="R116" t="str">
            <v>IVдо 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МБУ ДО «СШОР» "Метеор»</v>
          </cell>
          <cell r="G117" t="str">
            <v xml:space="preserve">Вацко  </v>
          </cell>
          <cell r="H117" t="str">
            <v>Петр</v>
          </cell>
          <cell r="I117" t="str">
            <v>Александрович</v>
          </cell>
          <cell r="K117" t="str">
            <v>Ведущий инженер энергетик</v>
          </cell>
          <cell r="L117" t="str">
            <v>3м.26дн.</v>
          </cell>
          <cell r="M117" t="str">
            <v>очередная</v>
          </cell>
          <cell r="N117" t="str">
            <v>административно-технический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МБУ ДО «СШОР» "Метеор»</v>
          </cell>
          <cell r="G118" t="str">
            <v xml:space="preserve">Ивлев </v>
          </cell>
          <cell r="H118" t="str">
            <v>Андрей</v>
          </cell>
          <cell r="I118" t="str">
            <v>Николаевич</v>
          </cell>
          <cell r="K118" t="str">
            <v>Электромонтёр по ремонту и обслуживанию электрооборудования</v>
          </cell>
          <cell r="L118" t="str">
            <v>3г.2 мес</v>
          </cell>
          <cell r="M118" t="str">
            <v>очередная</v>
          </cell>
          <cell r="N118" t="str">
            <v>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"ПЭТ Технолоджи Балашиха"</v>
          </cell>
          <cell r="G119" t="str">
            <v xml:space="preserve">Алехно </v>
          </cell>
          <cell r="H119" t="str">
            <v xml:space="preserve">Сергей </v>
          </cell>
          <cell r="I119" t="str">
            <v>Алексеевич</v>
          </cell>
          <cell r="K119" t="str">
            <v>Дежурный техник</v>
          </cell>
          <cell r="L119" t="str">
            <v>3 года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гр. до 1000 В.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"ПЭТ Технолоджи Балашиха"</v>
          </cell>
          <cell r="G120" t="str">
            <v xml:space="preserve">Каменюк </v>
          </cell>
          <cell r="H120" t="str">
            <v xml:space="preserve">Юрий </v>
          </cell>
          <cell r="I120" t="str">
            <v xml:space="preserve">Алексеевич </v>
          </cell>
          <cell r="K120" t="str">
            <v>Дежурный техник</v>
          </cell>
          <cell r="L120" t="str">
            <v>4 года</v>
          </cell>
          <cell r="M120" t="str">
            <v>очередная</v>
          </cell>
          <cell r="N120" t="str">
            <v>оперативно-ремонтный персонал</v>
          </cell>
          <cell r="R120" t="str">
            <v>III гр. до 1000 В.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"ПЭТ Технолоджи Балашиха"</v>
          </cell>
          <cell r="G121" t="str">
            <v>Лебедев</v>
          </cell>
          <cell r="H121" t="str">
            <v xml:space="preserve"> Евгений </v>
          </cell>
          <cell r="I121" t="str">
            <v>Алексеевич</v>
          </cell>
          <cell r="K121" t="str">
            <v>Дежурный техник</v>
          </cell>
          <cell r="L121" t="str">
            <v>7 лет</v>
          </cell>
          <cell r="M121" t="str">
            <v>очередная</v>
          </cell>
          <cell r="N121" t="str">
            <v>оперативно-ремонтный персонал</v>
          </cell>
          <cell r="R121" t="str">
            <v>III гр. до 1000 В.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"ПЭТ Технолоджи Балашиха"</v>
          </cell>
          <cell r="G122" t="str">
            <v xml:space="preserve">Собкалов </v>
          </cell>
          <cell r="H122" t="str">
            <v>Андрей</v>
          </cell>
          <cell r="I122" t="str">
            <v xml:space="preserve"> Александрович</v>
          </cell>
          <cell r="K122" t="str">
            <v>Дежурный техник</v>
          </cell>
          <cell r="L122" t="str">
            <v>6 лет</v>
          </cell>
          <cell r="M122" t="str">
            <v>очередная</v>
          </cell>
          <cell r="N122" t="str">
            <v>оперативно-ремонтный персонал</v>
          </cell>
          <cell r="R122" t="str">
            <v>III гр. до 1000 В.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"ПЭТ Технолоджи Балашиха"</v>
          </cell>
          <cell r="G123" t="str">
            <v>Власов</v>
          </cell>
          <cell r="H123" t="str">
            <v xml:space="preserve">Сергей </v>
          </cell>
          <cell r="I123" t="str">
            <v>Борисович</v>
          </cell>
          <cell r="K123" t="str">
            <v>Сменный техник</v>
          </cell>
          <cell r="L123" t="str">
            <v>8 лет</v>
          </cell>
          <cell r="M123" t="str">
            <v>первичная</v>
          </cell>
          <cell r="N123" t="str">
            <v>оперативно-ремонтный персонал</v>
          </cell>
          <cell r="R123" t="str">
            <v>II гр. до 1000 В.</v>
          </cell>
          <cell r="S123" t="str">
            <v>ПТЭЭПЭЭ</v>
          </cell>
          <cell r="V123">
            <v>0.47916666666666702</v>
          </cell>
        </row>
        <row r="124">
          <cell r="E124" t="str">
            <v>АО "ЛЕПСЕ"</v>
          </cell>
          <cell r="G124" t="str">
            <v>Илящат</v>
          </cell>
          <cell r="H124" t="str">
            <v xml:space="preserve">Дмитрий </v>
          </cell>
          <cell r="I124" t="str">
            <v xml:space="preserve">Михайлович </v>
          </cell>
          <cell r="K124" t="str">
            <v>Первый заместитель генерального директора - Главный инженер</v>
          </cell>
          <cell r="L124">
            <v>8</v>
          </cell>
          <cell r="M124" t="str">
            <v>первичная</v>
          </cell>
          <cell r="N124" t="str">
            <v>управленческий персонал</v>
          </cell>
          <cell r="S124" t="str">
            <v>ПТЭТЭ</v>
          </cell>
          <cell r="V124">
            <v>0.47916666666666702</v>
          </cell>
        </row>
        <row r="125">
          <cell r="E125" t="str">
            <v>ООО "Мед Гарант"</v>
          </cell>
          <cell r="G125" t="str">
            <v xml:space="preserve">Александров </v>
          </cell>
          <cell r="H125" t="str">
            <v>Валерий</v>
          </cell>
          <cell r="I125" t="str">
            <v>Викторович</v>
          </cell>
          <cell r="K125" t="str">
            <v>Инженер по обслуживанию медицинского оборудования</v>
          </cell>
          <cell r="L125" t="str">
            <v>3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III до 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"ВИЖН ГРУПП"</v>
          </cell>
          <cell r="G126" t="str">
            <v>Васильцов</v>
          </cell>
          <cell r="H126" t="str">
            <v>Сергей</v>
          </cell>
          <cell r="I126" t="str">
            <v>Викторович</v>
          </cell>
          <cell r="K126" t="str">
            <v>Энергетик</v>
          </cell>
          <cell r="L126">
            <v>3</v>
          </cell>
          <cell r="M126" t="str">
            <v>очередная</v>
          </cell>
          <cell r="N126" t="str">
            <v>административно-технический персонал</v>
          </cell>
          <cell r="R126" t="str">
            <v xml:space="preserve">IV до 1000 </v>
          </cell>
          <cell r="S126" t="str">
            <v>ПТЭЭПЭЭ</v>
          </cell>
          <cell r="V126">
            <v>0.47916666666666702</v>
          </cell>
        </row>
        <row r="127">
          <cell r="E127" t="str">
            <v>ГБУСО МО "КЦСОиР "Королевский"</v>
          </cell>
          <cell r="G127" t="str">
            <v xml:space="preserve">Ломаченко </v>
          </cell>
          <cell r="H127" t="str">
            <v>Владимир</v>
          </cell>
          <cell r="I127" t="str">
            <v>Григорьевич</v>
          </cell>
          <cell r="K127" t="str">
            <v>Начальник ремонтно-технического отдела</v>
          </cell>
          <cell r="L127" t="str">
            <v>1,5 года</v>
          </cell>
          <cell r="M127" t="str">
            <v>очередная</v>
          </cell>
          <cell r="N127" t="str">
            <v>руководитель структурного подразделения</v>
          </cell>
          <cell r="S127" t="str">
            <v>ПТЭТЭ</v>
          </cell>
          <cell r="V127">
            <v>0.47916666666666702</v>
          </cell>
        </row>
        <row r="128">
          <cell r="E128" t="str">
            <v>ГБУСО МО "КЦСОиР "Королевский"</v>
          </cell>
          <cell r="G128" t="str">
            <v>Дзыгман</v>
          </cell>
          <cell r="H128" t="str">
            <v>Андрей</v>
          </cell>
          <cell r="I128" t="str">
            <v>Владимирович</v>
          </cell>
          <cell r="K128" t="str">
            <v>Заместитель директора</v>
          </cell>
          <cell r="L128" t="str">
            <v>3,5 года</v>
          </cell>
          <cell r="M128" t="str">
            <v>очередная</v>
          </cell>
          <cell r="N128" t="str">
            <v>руководящий работник</v>
          </cell>
          <cell r="S128" t="str">
            <v>ПТЭТЭ</v>
          </cell>
          <cell r="V128">
            <v>0.47916666666666702</v>
          </cell>
        </row>
        <row r="129">
          <cell r="E129" t="str">
            <v>ГБУСО МО "КЦСОиР "Королевский"</v>
          </cell>
          <cell r="G129" t="str">
            <v>Чулков</v>
          </cell>
          <cell r="H129" t="str">
            <v>Дмитрий</v>
          </cell>
          <cell r="I129" t="str">
            <v>Николаевич</v>
          </cell>
          <cell r="K129" t="str">
            <v>Начальник административно-хозяйственного подразделения</v>
          </cell>
          <cell r="L129" t="str">
            <v>1 год</v>
          </cell>
          <cell r="M129" t="str">
            <v>первичная</v>
          </cell>
          <cell r="N129" t="str">
            <v>руководитель структурного подразделения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"Газпром теплоэнерго МО"</v>
          </cell>
          <cell r="G130" t="str">
            <v>Сидоров</v>
          </cell>
          <cell r="H130" t="str">
            <v>Михаил</v>
          </cell>
          <cell r="I130" t="str">
            <v>Михайлович</v>
          </cell>
          <cell r="K130" t="str">
            <v>директор филиала</v>
          </cell>
          <cell r="L130" t="str">
            <v>1г3м</v>
          </cell>
          <cell r="M130" t="str">
            <v>очередная</v>
          </cell>
          <cell r="N130" t="str">
            <v>руководящий работник эксплуатирующей организации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"Газпром теплоэнерго МО"</v>
          </cell>
          <cell r="G131" t="str">
            <v>Лаврентьев</v>
          </cell>
          <cell r="H131" t="str">
            <v>Владимир</v>
          </cell>
          <cell r="I131" t="str">
            <v>Николаевич</v>
          </cell>
          <cell r="K131" t="str">
            <v>начальник котельной</v>
          </cell>
          <cell r="L131" t="str">
            <v>6л7м</v>
          </cell>
          <cell r="M131" t="str">
            <v>очередная</v>
          </cell>
          <cell r="N131" t="str">
            <v>руководитель структурного подразделения</v>
          </cell>
          <cell r="S131" t="str">
            <v>ПТЭТЭ</v>
          </cell>
          <cell r="V131">
            <v>0.54166666666666696</v>
          </cell>
        </row>
        <row r="132">
          <cell r="E132" t="str">
            <v>ООО "Газпром теплоэнерго МО"</v>
          </cell>
          <cell r="G132" t="str">
            <v>Маркова</v>
          </cell>
          <cell r="H132" t="str">
            <v>Наталья</v>
          </cell>
          <cell r="I132" t="str">
            <v>Васильевна</v>
          </cell>
          <cell r="K132" t="str">
            <v>начальник района</v>
          </cell>
          <cell r="L132" t="str">
            <v>6л7м</v>
          </cell>
          <cell r="M132" t="str">
            <v>очередная</v>
          </cell>
          <cell r="N132" t="str">
            <v>руководитель структурного подразделения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"Газпром теплоэнерго МО"</v>
          </cell>
          <cell r="G133" t="str">
            <v>Павлинова</v>
          </cell>
          <cell r="H133" t="str">
            <v xml:space="preserve">Елена </v>
          </cell>
          <cell r="I133" t="str">
            <v>Владимировна</v>
          </cell>
          <cell r="K133" t="str">
            <v>начальник службы</v>
          </cell>
          <cell r="L133" t="str">
            <v>2г3м</v>
          </cell>
          <cell r="M133" t="str">
            <v>очередная</v>
          </cell>
          <cell r="N133" t="str">
            <v>руководитель структурного подразделения</v>
          </cell>
          <cell r="S133" t="str">
            <v>ПТЭТЭ</v>
          </cell>
          <cell r="V133">
            <v>0.54166666666666696</v>
          </cell>
        </row>
        <row r="134">
          <cell r="E134" t="str">
            <v>ООО "Газпром теплоэнерго МО"</v>
          </cell>
          <cell r="G134" t="str">
            <v>Филин</v>
          </cell>
          <cell r="H134" t="str">
            <v>Станислав</v>
          </cell>
          <cell r="I134" t="str">
            <v>Викторович</v>
          </cell>
          <cell r="K134" t="str">
            <v>начальник котельной</v>
          </cell>
          <cell r="L134" t="str">
            <v>6л7м</v>
          </cell>
          <cell r="M134" t="str">
            <v>очередная</v>
          </cell>
          <cell r="N134" t="str">
            <v>руководитель структурного подразделения</v>
          </cell>
          <cell r="S134" t="str">
            <v>ПТЭТЭ</v>
          </cell>
          <cell r="V134">
            <v>0.54166666666666696</v>
          </cell>
        </row>
        <row r="135">
          <cell r="E135" t="str">
            <v>АО ДЕЛЬТА</v>
          </cell>
          <cell r="G135" t="str">
            <v>Сенюхин</v>
          </cell>
          <cell r="H135" t="str">
            <v>Сергей</v>
          </cell>
          <cell r="I135" t="str">
            <v>Вячеславович</v>
          </cell>
          <cell r="K135" t="str">
            <v>Начальник обособленного подразделения Алтуфьево</v>
          </cell>
          <cell r="M135" t="str">
            <v>первичная</v>
          </cell>
          <cell r="N135" t="str">
            <v>Управленческий персонал</v>
          </cell>
          <cell r="S135" t="str">
            <v>ПТЭТЭ</v>
          </cell>
          <cell r="V135">
            <v>0.54166666666666696</v>
          </cell>
        </row>
        <row r="136">
          <cell r="E136" t="str">
            <v>АО ДЕЛЬТА</v>
          </cell>
          <cell r="G136" t="str">
            <v>Сенюхин</v>
          </cell>
          <cell r="H136" t="str">
            <v>Игорь</v>
          </cell>
          <cell r="I136" t="str">
            <v>Вячеславович</v>
          </cell>
          <cell r="K136" t="str">
            <v>Начальник АХО</v>
          </cell>
          <cell r="M136" t="str">
            <v>первичная</v>
          </cell>
          <cell r="N136" t="str">
            <v>Управленческий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«КоролёвФарм»</v>
          </cell>
          <cell r="G137" t="str">
            <v>Лущинская</v>
          </cell>
          <cell r="H137" t="str">
            <v>Екатерина</v>
          </cell>
          <cell r="I137" t="str">
            <v>Геннадьевна</v>
          </cell>
          <cell r="K137" t="str">
            <v>Специалист по охране труда</v>
          </cell>
          <cell r="L137" t="str">
            <v>19 лет</v>
          </cell>
          <cell r="M137" t="str">
            <v>внеочередная</v>
          </cell>
          <cell r="N137" t="str">
            <v>специалист по охране труда, контролирующий электроустановки</v>
          </cell>
          <cell r="R137" t="str">
            <v>IV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"ТЕХНОХОЛОД"</v>
          </cell>
          <cell r="G138" t="str">
            <v xml:space="preserve">Прокопенко </v>
          </cell>
          <cell r="H138" t="str">
            <v xml:space="preserve">Александр </v>
          </cell>
          <cell r="I138" t="str">
            <v>Витальевич</v>
          </cell>
          <cell r="K138" t="str">
            <v>Инженер по эксплуатации</v>
          </cell>
          <cell r="L138" t="str">
            <v>3 года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"Эколайф"</v>
          </cell>
          <cell r="G139" t="str">
            <v>Мартынов</v>
          </cell>
          <cell r="H139" t="str">
            <v>Валерий</v>
          </cell>
          <cell r="I139" t="str">
            <v>Викторович</v>
          </cell>
          <cell r="K139" t="str">
            <v>Главный инженер</v>
          </cell>
          <cell r="L139" t="str">
            <v>4 мес.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"Эколайф"</v>
          </cell>
          <cell r="G140" t="str">
            <v xml:space="preserve">Колпаков </v>
          </cell>
          <cell r="H140" t="str">
            <v xml:space="preserve">Владимир </v>
          </cell>
          <cell r="I140" t="str">
            <v>Владимирович</v>
          </cell>
          <cell r="K140" t="str">
            <v>Специалист по охране труда</v>
          </cell>
          <cell r="L140" t="str">
            <v>10 мес.</v>
          </cell>
          <cell r="M140" t="str">
            <v>первичная</v>
          </cell>
          <cell r="N140" t="str">
            <v>специалист по охране труда, контролирующий электроустановки</v>
          </cell>
          <cell r="R140" t="str">
            <v>IV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"Эколайф"</v>
          </cell>
          <cell r="G141" t="str">
            <v>Чудаков</v>
          </cell>
          <cell r="H141" t="str">
            <v>Иван</v>
          </cell>
          <cell r="I141" t="str">
            <v>Константинович</v>
          </cell>
          <cell r="K141" t="str">
            <v>Специалист по охране труда</v>
          </cell>
          <cell r="L141" t="str">
            <v>4 года</v>
          </cell>
          <cell r="M141" t="str">
            <v>очередная</v>
          </cell>
          <cell r="N141" t="str">
            <v>специалист по охране труда, контролирующий электроустановки</v>
          </cell>
          <cell r="R141" t="str">
            <v>IV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ФАУ "ЦАГИ"</v>
          </cell>
          <cell r="G142" t="str">
            <v>Кубарь</v>
          </cell>
          <cell r="H142" t="str">
            <v>Игорь</v>
          </cell>
          <cell r="I142" t="str">
            <v>Витальевич</v>
          </cell>
          <cell r="K142" t="str">
            <v>главный электрик отделения главного электрика</v>
          </cell>
          <cell r="L142" t="str">
            <v>6 месяцев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ФАУ "ЦАГИ"</v>
          </cell>
          <cell r="G143" t="str">
            <v>Соколов</v>
          </cell>
          <cell r="H143" t="str">
            <v>Юрий</v>
          </cell>
          <cell r="I143" t="str">
            <v>Анатольевич</v>
          </cell>
          <cell r="K143" t="str">
            <v>заместитель главного электрика по эксплуатации электроустановок отделения главного электрика</v>
          </cell>
          <cell r="L143" t="str">
            <v>2,3 года</v>
          </cell>
          <cell r="M143" t="str">
            <v>очередная</v>
          </cell>
          <cell r="N143" t="str">
            <v xml:space="preserve">административно-технический персонал, с правом испытания оборудования повышенным напряжением
</v>
          </cell>
          <cell r="R143" t="str">
            <v>V до и выше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ФАУ "ЦАГИ"</v>
          </cell>
          <cell r="G144" t="str">
            <v>Захаров</v>
          </cell>
          <cell r="H144" t="str">
            <v>Андрей</v>
          </cell>
          <cell r="I144" t="str">
            <v>Леонидович</v>
          </cell>
          <cell r="K144" t="str">
            <v>заместитель главного-электрика по разработкам проектно-конструкторской и эксплуатационной документации отделения главного электрика</v>
          </cell>
          <cell r="L144" t="str">
            <v>8 лет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ФАУ "ЦАГИ"</v>
          </cell>
          <cell r="G145" t="str">
            <v>Акулин</v>
          </cell>
          <cell r="H145" t="str">
            <v>Евгений</v>
          </cell>
          <cell r="I145" t="str">
            <v>Валерьевич</v>
          </cell>
          <cell r="K145" t="str">
            <v>начальник отдела №18 отделения главного электрика</v>
          </cell>
          <cell r="L145" t="str">
            <v>8 лет</v>
          </cell>
          <cell r="M145" t="str">
            <v>очередная</v>
          </cell>
          <cell r="N145" t="str">
            <v xml:space="preserve">административно-технический персонал с правами оперативно-ремонтного </v>
          </cell>
          <cell r="R145" t="str">
            <v>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ГБУЗ МО "Зарайская больница"</v>
          </cell>
          <cell r="G146" t="str">
            <v>Галанов</v>
          </cell>
          <cell r="H146" t="str">
            <v>Дмитрий</v>
          </cell>
          <cell r="I146" t="str">
            <v>Геннадьевич</v>
          </cell>
          <cell r="K146" t="str">
            <v>Начальник энергетической службы</v>
          </cell>
          <cell r="L146" t="str">
            <v>3 года</v>
          </cell>
          <cell r="M146" t="str">
            <v>очередная</v>
          </cell>
          <cell r="N146" t="str">
            <v>административно-технический персонал</v>
          </cell>
          <cell r="R146" t="str">
            <v>V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"Изолятор-ВВ"</v>
          </cell>
          <cell r="G147" t="str">
            <v>Осипов</v>
          </cell>
          <cell r="H147" t="str">
            <v>Максим</v>
          </cell>
          <cell r="I147" t="str">
            <v>Владимирович</v>
          </cell>
          <cell r="K147" t="str">
            <v>Заместитель директора производственно-технической службы по инженерно-техническому обеспечению</v>
          </cell>
          <cell r="L147" t="str">
            <v>1 год 4 мес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"Сплитекс"</v>
          </cell>
          <cell r="G148" t="str">
            <v>Голубцов</v>
          </cell>
          <cell r="H148" t="str">
            <v>Андрей</v>
          </cell>
          <cell r="I148" t="str">
            <v>Олегович</v>
          </cell>
          <cell r="K148" t="str">
            <v>инженер по эксплуатации оборудования</v>
          </cell>
          <cell r="L148" t="str">
            <v>7 лет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IV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 "Сплитекс"</v>
          </cell>
          <cell r="G149" t="str">
            <v xml:space="preserve">Перетрухин </v>
          </cell>
          <cell r="H149" t="str">
            <v>Евгений</v>
          </cell>
          <cell r="I149" t="str">
            <v>Петрович</v>
          </cell>
          <cell r="K149" t="str">
            <v>инженер-электромеханик</v>
          </cell>
          <cell r="L149" t="str">
            <v>2 года</v>
          </cell>
          <cell r="M149" t="str">
            <v>первичная</v>
          </cell>
          <cell r="N149" t="str">
            <v>административно-технический персонал</v>
          </cell>
          <cell r="R149" t="str">
            <v>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СП "Витраж"</v>
          </cell>
          <cell r="G150" t="str">
            <v>Ротаренко</v>
          </cell>
          <cell r="H150" t="str">
            <v>Дмитрий</v>
          </cell>
          <cell r="I150" t="str">
            <v>Михайлович</v>
          </cell>
          <cell r="K150" t="str">
            <v>Электрик-наладчик</v>
          </cell>
          <cell r="L150" t="str">
            <v>4 м</v>
          </cell>
          <cell r="M150" t="str">
            <v>внеочередная</v>
          </cell>
          <cell r="N150" t="str">
            <v>оперативно-ремонтный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ИП "Гуменчук Н.А."</v>
          </cell>
          <cell r="G151" t="str">
            <v xml:space="preserve">Никитин </v>
          </cell>
          <cell r="H151" t="str">
            <v xml:space="preserve">Сергей </v>
          </cell>
          <cell r="I151" t="str">
            <v>Леонидович</v>
          </cell>
          <cell r="K151" t="str">
            <v>Главный механик</v>
          </cell>
          <cell r="L151" t="str">
            <v>7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ИП "Гуменчук Н.А."</v>
          </cell>
          <cell r="G152" t="str">
            <v xml:space="preserve">Сивенковский </v>
          </cell>
          <cell r="H152" t="str">
            <v xml:space="preserve"> Андрей </v>
          </cell>
          <cell r="I152" t="str">
            <v xml:space="preserve">Андреевич </v>
          </cell>
          <cell r="K152" t="str">
            <v>Электромонтер по ремонту оборудования</v>
          </cell>
          <cell r="L152" t="str">
            <v>7 лет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ИП "Гуменчук Н.А."</v>
          </cell>
          <cell r="G153" t="str">
            <v xml:space="preserve">Сахаров </v>
          </cell>
          <cell r="H153" t="str">
            <v>Михаил</v>
          </cell>
          <cell r="I153" t="str">
            <v>Сергеевич</v>
          </cell>
          <cell r="K153" t="str">
            <v>Слесарь-ремонтник</v>
          </cell>
          <cell r="L153" t="str">
            <v>2 года</v>
          </cell>
          <cell r="M153" t="str">
            <v>очередная</v>
          </cell>
          <cell r="N153" t="str">
            <v>оперативно-ремонтный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"ДБК"</v>
          </cell>
          <cell r="G154" t="str">
            <v>Бабий</v>
          </cell>
          <cell r="H154" t="str">
            <v>Дмитрий</v>
          </cell>
          <cell r="I154" t="str">
            <v>Петрович</v>
          </cell>
          <cell r="K154" t="str">
            <v>электромонтер по ремонту и обслуживанию оборудования</v>
          </cell>
          <cell r="L154" t="str">
            <v>7 лет 5 мес</v>
          </cell>
          <cell r="M154" t="str">
            <v>очередная</v>
          </cell>
          <cell r="N154" t="str">
            <v>оперативно-ремонтный персонал</v>
          </cell>
          <cell r="R154" t="str">
            <v>III до  и выше 1000В</v>
          </cell>
          <cell r="S154" t="str">
            <v>ПТЭЭПЭЭ</v>
          </cell>
          <cell r="V154">
            <v>0.5625</v>
          </cell>
        </row>
        <row r="155">
          <cell r="E155" t="str">
            <v>ООО "ДБК"</v>
          </cell>
          <cell r="G155" t="str">
            <v xml:space="preserve">Созинов </v>
          </cell>
          <cell r="H155" t="str">
            <v>Александр</v>
          </cell>
          <cell r="I155" t="str">
            <v>Аркадьевич</v>
          </cell>
          <cell r="K155" t="str">
            <v>накладчик КИПиА</v>
          </cell>
          <cell r="L155" t="str">
            <v>1 год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III до  и выше 1000В</v>
          </cell>
          <cell r="S155" t="str">
            <v>ПТЭЭПЭЭ</v>
          </cell>
          <cell r="V155">
            <v>0.5625</v>
          </cell>
        </row>
        <row r="156">
          <cell r="E156" t="str">
            <v>ООО "СНБ ИНВЕСТ"</v>
          </cell>
          <cell r="G156" t="str">
            <v>ЕГОРОВ</v>
          </cell>
          <cell r="H156" t="str">
            <v>Олег</v>
          </cell>
          <cell r="I156" t="str">
            <v>Константинович</v>
          </cell>
          <cell r="K156" t="str">
            <v>слесарь-сантехник</v>
          </cell>
          <cell r="L156" t="str">
            <v>6 лет 1 мес</v>
          </cell>
          <cell r="M156" t="str">
            <v>очередная</v>
          </cell>
          <cell r="N156" t="str">
            <v>оперативно-ремонтный персонал</v>
          </cell>
          <cell r="S156" t="str">
            <v>ПТЭТЭ</v>
          </cell>
          <cell r="V156">
            <v>0.5625</v>
          </cell>
        </row>
        <row r="157">
          <cell r="E157" t="str">
            <v>ООО "КАПСТРОЙМОНТАЖ"</v>
          </cell>
          <cell r="G157" t="str">
            <v>Носов</v>
          </cell>
          <cell r="H157" t="str">
            <v>Александр</v>
          </cell>
          <cell r="I157" t="str">
            <v>Сергеевич</v>
          </cell>
          <cell r="K157" t="str">
            <v>Старший инженер</v>
          </cell>
          <cell r="L157" t="str">
            <v>1 год 10 месяцев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"ИЦ ОРГРЭС"</v>
          </cell>
          <cell r="G158" t="str">
            <v xml:space="preserve">Стрельцов </v>
          </cell>
          <cell r="H158" t="str">
            <v>Антон</v>
          </cell>
          <cell r="I158" t="str">
            <v>Алексеевич</v>
          </cell>
          <cell r="K158" t="str">
            <v>Заместитель генерального директора по развитию</v>
          </cell>
          <cell r="L158" t="str">
            <v>4 г</v>
          </cell>
          <cell r="M158" t="str">
            <v>очередная</v>
          </cell>
          <cell r="N158" t="str">
            <v>административно-технический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"ПРОМ АЙДИ"</v>
          </cell>
          <cell r="G159" t="str">
            <v>Данукин</v>
          </cell>
          <cell r="H159" t="str">
            <v>Максим</v>
          </cell>
          <cell r="I159" t="str">
            <v>Юрьевич</v>
          </cell>
          <cell r="K159" t="str">
            <v>Техник</v>
          </cell>
          <cell r="L159" t="str">
            <v>1 год 2 месяца</v>
          </cell>
          <cell r="M159" t="str">
            <v>внеочередная</v>
          </cell>
          <cell r="N159" t="str">
            <v>Электротехнологический</v>
          </cell>
          <cell r="R159" t="str">
            <v>II гр. до 1000В</v>
          </cell>
          <cell r="S159" t="str">
            <v>ПТЭЭПЭЭ</v>
          </cell>
          <cell r="V159">
            <v>0.5625</v>
          </cell>
        </row>
        <row r="160">
          <cell r="E160" t="str">
            <v>ООО "ЛИГЕР-АГРО"</v>
          </cell>
          <cell r="G160" t="str">
            <v>Махсумов</v>
          </cell>
          <cell r="H160" t="str">
            <v>Руслан</v>
          </cell>
          <cell r="I160" t="str">
            <v>Олегович</v>
          </cell>
          <cell r="K160" t="str">
            <v>Инженер-энергетик</v>
          </cell>
          <cell r="L160">
            <v>6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"Логистическое Агентство 20А"</v>
          </cell>
          <cell r="G161" t="str">
            <v>Плоский</v>
          </cell>
          <cell r="H161" t="str">
            <v>Алексей</v>
          </cell>
          <cell r="I161" t="str">
            <v>Александрович</v>
          </cell>
          <cell r="K161" t="str">
            <v>Руководитель по техническому обеспечению</v>
          </cell>
          <cell r="L161" t="str">
            <v>5 лет</v>
          </cell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IV гр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 "ГМ ТЕХНОЛОДЖИ"</v>
          </cell>
          <cell r="G162" t="str">
            <v>Макаров</v>
          </cell>
          <cell r="H162" t="str">
            <v>Сергей</v>
          </cell>
          <cell r="I162" t="str">
            <v>Александрович</v>
          </cell>
          <cell r="K162" t="str">
            <v>Электромонтер</v>
          </cell>
          <cell r="L162" t="str">
            <v xml:space="preserve">3 месяца </v>
          </cell>
          <cell r="M162" t="str">
            <v>первичная</v>
          </cell>
          <cell r="N162" t="str">
            <v>оперативно-ремонтный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>ООО  "ГМ ТЕХНОЛОДЖИ"</v>
          </cell>
          <cell r="G163" t="str">
            <v>Маругина</v>
          </cell>
          <cell r="H163" t="str">
            <v>Евгения</v>
          </cell>
          <cell r="I163" t="str">
            <v>Николаевна</v>
          </cell>
          <cell r="K163" t="str">
            <v>Специалист по охране труда</v>
          </cell>
          <cell r="L163" t="str">
            <v>3 месяца</v>
          </cell>
          <cell r="M163" t="str">
            <v>первичная</v>
          </cell>
          <cell r="N163" t="str">
            <v>специалист по охране труда, контролирующий электроустановки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"РЭК"</v>
          </cell>
          <cell r="G164" t="str">
            <v xml:space="preserve">Рудаков </v>
          </cell>
          <cell r="H164" t="str">
            <v xml:space="preserve"> Дмитрий </v>
          </cell>
          <cell r="I164" t="str">
            <v>Александрович</v>
          </cell>
          <cell r="K164" t="str">
            <v>инженер-энергетик</v>
          </cell>
          <cell r="L164" t="str">
            <v>1 месяц</v>
          </cell>
          <cell r="M164" t="str">
            <v>внеочередная</v>
          </cell>
          <cell r="N164" t="str">
            <v>административно-технический персонал</v>
          </cell>
          <cell r="R164" t="str">
            <v>V (до и выше   1000 В)</v>
          </cell>
          <cell r="S164" t="str">
            <v>ПТЭЭПЭЭ</v>
          </cell>
          <cell r="V164">
            <v>0.5625</v>
          </cell>
        </row>
        <row r="165">
          <cell r="E165" t="str">
            <v>ООО «ТиСиАр Логистик»</v>
          </cell>
          <cell r="G165" t="str">
            <v xml:space="preserve">Тонконоженко </v>
          </cell>
          <cell r="H165" t="str">
            <v>Сергей</v>
          </cell>
          <cell r="I165" t="str">
            <v>Васильевич</v>
          </cell>
          <cell r="K165" t="str">
            <v>Помощник инженера-механика</v>
          </cell>
          <cell r="L165" t="str">
            <v>3 года 9 месяцев</v>
          </cell>
          <cell r="M165" t="str">
            <v>внеочередная</v>
          </cell>
          <cell r="N165" t="str">
            <v>административно-технический персонал</v>
          </cell>
          <cell r="R165" t="str">
            <v>III группа до 1000 В</v>
          </cell>
          <cell r="S165" t="str">
            <v>ПТЭЭПЭЭ</v>
          </cell>
          <cell r="V165">
            <v>0.5625</v>
          </cell>
        </row>
        <row r="166">
          <cell r="E166" t="str">
            <v>АО «ФЦНИВТ «СНПО «Элерон»</v>
          </cell>
          <cell r="G166" t="str">
            <v>Смирнова</v>
          </cell>
          <cell r="H166" t="str">
            <v>Екатерина</v>
          </cell>
          <cell r="I166" t="str">
            <v>Дмитриевна</v>
          </cell>
          <cell r="K166" t="str">
            <v>Специалист</v>
          </cell>
          <cell r="L166" t="str">
            <v>1 год</v>
          </cell>
          <cell r="M166" t="str">
            <v>первичная</v>
          </cell>
          <cell r="N166" t="str">
            <v>специалист</v>
          </cell>
          <cell r="S166" t="str">
            <v>ПТЭТЭ</v>
          </cell>
          <cell r="V166">
            <v>0.58333333333333304</v>
          </cell>
        </row>
        <row r="167">
          <cell r="E167" t="str">
            <v>АО «ФЦНИВТ «СНПО «Элерон»</v>
          </cell>
          <cell r="G167" t="str">
            <v>Парамонов</v>
          </cell>
          <cell r="H167" t="str">
            <v>Максим</v>
          </cell>
          <cell r="I167" t="str">
            <v>Витальевич</v>
          </cell>
          <cell r="K167" t="str">
            <v>Главный специалист</v>
          </cell>
          <cell r="L167" t="str">
            <v>1 год</v>
          </cell>
          <cell r="M167" t="str">
            <v>первичная</v>
          </cell>
          <cell r="N167" t="str">
            <v>специалист</v>
          </cell>
          <cell r="S167" t="str">
            <v>ПТЭТЭ</v>
          </cell>
          <cell r="V167">
            <v>0.58333333333333304</v>
          </cell>
        </row>
        <row r="168">
          <cell r="E168" t="str">
            <v>АО «ФЦНИВТ «СНПО «Элерон»</v>
          </cell>
          <cell r="G168" t="str">
            <v>Овчинников</v>
          </cell>
          <cell r="H168" t="str">
            <v>Владислав</v>
          </cell>
          <cell r="I168" t="str">
            <v>Алексеевич</v>
          </cell>
          <cell r="K168" t="str">
            <v>Мастер</v>
          </cell>
          <cell r="L168" t="str">
            <v>1 год</v>
          </cell>
          <cell r="M168" t="str">
            <v>первичная</v>
          </cell>
          <cell r="N168" t="str">
            <v>руководитель структурного подразделения</v>
          </cell>
          <cell r="S168" t="str">
            <v>ПТЭТЭ</v>
          </cell>
          <cell r="V168">
            <v>0.58333333333333304</v>
          </cell>
        </row>
        <row r="169">
          <cell r="E169" t="str">
            <v>АО «ФЦНИВТ «СНПО «Элерон»</v>
          </cell>
          <cell r="G169" t="str">
            <v>Игнатьев</v>
          </cell>
          <cell r="H169" t="str">
            <v>Евгений</v>
          </cell>
          <cell r="I169" t="str">
            <v>Михайлович</v>
          </cell>
          <cell r="K169" t="str">
            <v>Главный энергетик</v>
          </cell>
          <cell r="L169" t="str">
            <v>1 год</v>
          </cell>
          <cell r="M169" t="str">
            <v>первичная</v>
          </cell>
          <cell r="N169" t="str">
            <v>руководящий работник эксплуатирующей организации</v>
          </cell>
          <cell r="S169" t="str">
            <v>ПТЭТЭ</v>
          </cell>
          <cell r="V169">
            <v>0.58333333333333304</v>
          </cell>
        </row>
        <row r="170">
          <cell r="E170" t="str">
            <v>АО «ФЦНИВТ «СНПО «Элерон»</v>
          </cell>
          <cell r="G170" t="str">
            <v>Ульяшов</v>
          </cell>
          <cell r="H170" t="str">
            <v>Михаил</v>
          </cell>
          <cell r="I170" t="str">
            <v>Михайлович</v>
          </cell>
          <cell r="K170" t="str">
            <v>Главный специалист</v>
          </cell>
          <cell r="L170" t="str">
            <v>1 год</v>
          </cell>
          <cell r="M170" t="str">
            <v>первичная</v>
          </cell>
          <cell r="N170" t="str">
            <v>специалист</v>
          </cell>
          <cell r="S170" t="str">
            <v>ПТЭТЭ</v>
          </cell>
          <cell r="V170">
            <v>0.58333333333333304</v>
          </cell>
        </row>
        <row r="171">
          <cell r="E171" t="str">
            <v>МБУ "Жилищное Хозяйство"</v>
          </cell>
          <cell r="G171" t="str">
            <v>Санжаревский</v>
          </cell>
          <cell r="H171" t="str">
            <v>Александр</v>
          </cell>
          <cell r="I171" t="str">
            <v>Александрович</v>
          </cell>
          <cell r="K171" t="str">
            <v xml:space="preserve"> главный инженер</v>
          </cell>
          <cell r="L171" t="str">
            <v>1 год</v>
          </cell>
          <cell r="M171" t="str">
            <v>первичная</v>
          </cell>
          <cell r="N171" t="str">
            <v>административно-технический персонал</v>
          </cell>
          <cell r="R171" t="str">
            <v>II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МБУ "Жилищное Хозяйство"</v>
          </cell>
          <cell r="G172" t="str">
            <v xml:space="preserve">Очкан </v>
          </cell>
          <cell r="H172" t="str">
            <v>Александр</v>
          </cell>
          <cell r="I172" t="str">
            <v>Дмитриевич</v>
          </cell>
          <cell r="K172" t="str">
            <v>начальник участка</v>
          </cell>
          <cell r="L172" t="str">
            <v>1 год</v>
          </cell>
          <cell r="M172" t="str">
            <v>внеочередная</v>
          </cell>
          <cell r="N172" t="str">
            <v>административно-технический персонал</v>
          </cell>
          <cell r="R172" t="str">
            <v>IV до 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"Газпром теплоэнерго МО"</v>
          </cell>
          <cell r="G173" t="str">
            <v>Артемьев</v>
          </cell>
          <cell r="H173" t="str">
            <v>Павел</v>
          </cell>
          <cell r="I173" t="str">
            <v>Владиславович</v>
          </cell>
          <cell r="K173" t="str">
            <v>начальник участка</v>
          </cell>
          <cell r="L173" t="str">
            <v>6л8м</v>
          </cell>
          <cell r="M173" t="str">
            <v>очередная</v>
          </cell>
          <cell r="N173" t="str">
            <v>оперативно-ремонтный персонал</v>
          </cell>
          <cell r="R173" t="str">
            <v>IV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"Газпром теплоэнерго МО"</v>
          </cell>
          <cell r="G174" t="str">
            <v>Ситников</v>
          </cell>
          <cell r="H174" t="str">
            <v>Александр</v>
          </cell>
          <cell r="I174" t="str">
            <v>Александрович</v>
          </cell>
          <cell r="K174" t="str">
            <v>мастер 1 группы</v>
          </cell>
          <cell r="L174" t="str">
            <v>3г10м</v>
          </cell>
          <cell r="M174" t="str">
            <v>очередная</v>
          </cell>
          <cell r="N174" t="str">
            <v>оперативно-ремонтный персонал</v>
          </cell>
          <cell r="R174" t="str">
            <v>IV до и выше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"Газпром теплоэнерго МО"</v>
          </cell>
          <cell r="G175" t="str">
            <v>Ефремов</v>
          </cell>
          <cell r="H175" t="str">
            <v>Арнольд</v>
          </cell>
          <cell r="I175" t="str">
            <v>Анатольевич</v>
          </cell>
          <cell r="K175" t="str">
            <v>начальник котельной</v>
          </cell>
          <cell r="L175" t="str">
            <v>6л7м</v>
          </cell>
          <cell r="M175" t="str">
            <v>очередная</v>
          </cell>
          <cell r="N175" t="str">
            <v>руководящий работник эксплуатирующей организации</v>
          </cell>
          <cell r="S175" t="str">
            <v>ПТЭТЭ</v>
          </cell>
          <cell r="V175">
            <v>0.58333333333333304</v>
          </cell>
        </row>
        <row r="176">
          <cell r="E176" t="str">
            <v>ООО "Газпром теплоэнерго МО"</v>
          </cell>
          <cell r="G176" t="str">
            <v>Погосов</v>
          </cell>
          <cell r="H176" t="str">
            <v>Эдуард</v>
          </cell>
          <cell r="I176" t="str">
            <v>Геворкович</v>
          </cell>
          <cell r="K176" t="str">
            <v>начальник котельной</v>
          </cell>
          <cell r="L176" t="str">
            <v>6л7м</v>
          </cell>
          <cell r="M176" t="str">
            <v>первичная</v>
          </cell>
          <cell r="N176" t="str">
            <v>руководитель структурного подразделения</v>
          </cell>
          <cell r="S176" t="str">
            <v>ПТЭТЭ</v>
          </cell>
          <cell r="V176">
            <v>0.58333333333333304</v>
          </cell>
        </row>
        <row r="177">
          <cell r="E177" t="str">
            <v>ООО "Газпром теплоэнерго МО"</v>
          </cell>
          <cell r="G177" t="str">
            <v>Кругов</v>
          </cell>
          <cell r="H177" t="str">
            <v>Владимир</v>
          </cell>
          <cell r="I177" t="str">
            <v>Викторович</v>
          </cell>
          <cell r="K177" t="str">
            <v>начальник котельной</v>
          </cell>
          <cell r="L177" t="str">
            <v>6л7м</v>
          </cell>
          <cell r="M177" t="str">
            <v>первичная</v>
          </cell>
          <cell r="N177" t="str">
            <v>руководитель структурного подразделения</v>
          </cell>
          <cell r="S177" t="str">
            <v>ПТЭТЭ</v>
          </cell>
          <cell r="V177">
            <v>0.58333333333333304</v>
          </cell>
        </row>
        <row r="178">
          <cell r="E178" t="str">
            <v>ООО "Газпром теплоэнерго МО"</v>
          </cell>
          <cell r="G178" t="str">
            <v>Шмонин</v>
          </cell>
          <cell r="H178" t="str">
            <v>Игорь</v>
          </cell>
          <cell r="I178" t="str">
            <v>Олегович</v>
          </cell>
          <cell r="K178" t="str">
            <v>начальник котельной</v>
          </cell>
          <cell r="L178" t="str">
            <v>3г2м</v>
          </cell>
          <cell r="M178" t="str">
            <v>первичная</v>
          </cell>
          <cell r="N178" t="str">
            <v>руководитель структурного подразделения</v>
          </cell>
          <cell r="S178" t="str">
            <v>ПТЭТЭ</v>
          </cell>
          <cell r="V178">
            <v>0.58333333333333304</v>
          </cell>
        </row>
        <row r="179">
          <cell r="E179" t="str">
            <v>АО «Аэромар»</v>
          </cell>
          <cell r="G179" t="str">
            <v>Курбатов</v>
          </cell>
          <cell r="H179" t="str">
            <v>Павел</v>
          </cell>
          <cell r="I179" t="str">
            <v>Валерьевич</v>
          </cell>
          <cell r="K179" t="str">
            <v>Главный энергетик</v>
          </cell>
          <cell r="L179" t="str">
            <v>1 год</v>
          </cell>
          <cell r="M179" t="str">
            <v>внеочередная</v>
          </cell>
          <cell r="N179" t="str">
            <v>административно-технический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 «Аэромар»</v>
          </cell>
          <cell r="G180" t="str">
            <v xml:space="preserve">Амоскин </v>
          </cell>
          <cell r="H180" t="str">
            <v xml:space="preserve">Сергей </v>
          </cell>
          <cell r="I180" t="str">
            <v xml:space="preserve">Викторович </v>
          </cell>
          <cell r="K180" t="str">
            <v>Главный инженер</v>
          </cell>
          <cell r="L180" t="str">
            <v>12 лет</v>
          </cell>
          <cell r="M180" t="str">
            <v>внеочередная</v>
          </cell>
          <cell r="N180" t="str">
            <v>административно-технический персонал</v>
          </cell>
          <cell r="R180" t="str">
            <v>V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АО «Аэромар»</v>
          </cell>
          <cell r="G181" t="str">
            <v xml:space="preserve">Сморжанюк </v>
          </cell>
          <cell r="H181" t="str">
            <v>Николай</v>
          </cell>
          <cell r="I181" t="str">
            <v>Романович</v>
          </cell>
          <cell r="K181" t="str">
            <v>Заместитель главного инженера по капитальному строительству и текущему ремонту зданий и сооружений</v>
          </cell>
          <cell r="L181" t="str">
            <v>1 год</v>
          </cell>
          <cell r="M181" t="str">
            <v>внеочередная</v>
          </cell>
          <cell r="N181" t="str">
            <v>административно-технический персонал</v>
          </cell>
          <cell r="R181" t="str">
            <v>IV до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АО «Аэромар»</v>
          </cell>
          <cell r="G182" t="str">
            <v>Николаев</v>
          </cell>
          <cell r="H182" t="str">
            <v>Александр</v>
          </cell>
          <cell r="I182" t="str">
            <v>Геннадьевич</v>
          </cell>
          <cell r="K182" t="str">
            <v>Начальник отдела охраны труда</v>
          </cell>
          <cell r="L182" t="str">
            <v>6 лет</v>
          </cell>
          <cell r="M182" t="str">
            <v>внеочередная</v>
          </cell>
          <cell r="N182" t="str">
            <v>административно-технический персонал</v>
          </cell>
          <cell r="R182" t="str">
            <v>IV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АО «Аэромар»</v>
          </cell>
          <cell r="G183" t="str">
            <v>Джафаров</v>
          </cell>
          <cell r="H183" t="str">
            <v>Эльнар</v>
          </cell>
          <cell r="I183" t="str">
            <v>Аббас оглы</v>
          </cell>
          <cell r="K183" t="str">
            <v>Инженер - электрик</v>
          </cell>
          <cell r="L183" t="str">
            <v>1 год</v>
          </cell>
          <cell r="M183" t="str">
            <v>внеочередная</v>
          </cell>
          <cell r="N183" t="str">
            <v>административно-технический персонал</v>
          </cell>
          <cell r="R183" t="str">
            <v>IV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"АЛЮМЛИТ-ПРО"</v>
          </cell>
          <cell r="G184" t="str">
            <v>Савинок</v>
          </cell>
          <cell r="H184" t="str">
            <v>Эдуард</v>
          </cell>
          <cell r="I184" t="str">
            <v>Валерьевич</v>
          </cell>
          <cell r="K184" t="str">
            <v>Главный энергетик</v>
          </cell>
          <cell r="L184">
            <v>2</v>
          </cell>
          <cell r="M184" t="str">
            <v>очередная</v>
          </cell>
          <cell r="N184" t="str">
            <v>административно-технический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Одинцовский филиал МГИМО МИД России</v>
          </cell>
          <cell r="G185" t="str">
            <v>Маврин</v>
          </cell>
          <cell r="H185" t="str">
            <v>Александр</v>
          </cell>
          <cell r="I185" t="str">
            <v>Иванович</v>
          </cell>
          <cell r="K185" t="str">
            <v>Заместитель начальника отдела обслуживания технических систем электрооборудования</v>
          </cell>
          <cell r="L185" t="str">
            <v>3 года</v>
          </cell>
          <cell r="M185" t="str">
            <v>внеочередная</v>
          </cell>
          <cell r="N185" t="str">
            <v>административно-технический персонал</v>
          </cell>
          <cell r="R185" t="str">
            <v>IV до 1000 В.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"Лигас"</v>
          </cell>
          <cell r="G186" t="str">
            <v xml:space="preserve">Ачеев </v>
          </cell>
          <cell r="H186" t="str">
            <v xml:space="preserve">Олег </v>
          </cell>
          <cell r="I186" t="str">
            <v>Вячеславович</v>
          </cell>
          <cell r="K186" t="str">
            <v>Главный инженер</v>
          </cell>
          <cell r="L186" t="str">
            <v>10 лет</v>
          </cell>
          <cell r="M186" t="str">
            <v>очередная</v>
          </cell>
          <cell r="N186" t="str">
            <v>административно-технический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"Лигас"</v>
          </cell>
          <cell r="G187" t="str">
            <v xml:space="preserve">Лансков </v>
          </cell>
          <cell r="H187" t="str">
            <v xml:space="preserve">Алексей </v>
          </cell>
          <cell r="I187" t="str">
            <v>Викторович</v>
          </cell>
          <cell r="K187" t="str">
            <v>Главный энергетик</v>
          </cell>
          <cell r="L187" t="str">
            <v>7 лет</v>
          </cell>
          <cell r="M187" t="str">
            <v>очередная</v>
          </cell>
          <cell r="N187" t="str">
            <v>административно-технический персонал</v>
          </cell>
          <cell r="R187" t="str">
            <v>V до и выше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АО "Спецхиммонтаж"</v>
          </cell>
          <cell r="G188" t="str">
            <v>Чернышов</v>
          </cell>
          <cell r="H188" t="str">
            <v>Александр</v>
          </cell>
          <cell r="I188" t="str">
            <v>Николаевич</v>
          </cell>
          <cell r="K188" t="str">
            <v>Главный энергетик</v>
          </cell>
          <cell r="L188">
            <v>13</v>
          </cell>
          <cell r="M188" t="str">
            <v>очередная</v>
          </cell>
          <cell r="N188" t="str">
            <v>административно-технический персонал</v>
          </cell>
          <cell r="R188" t="str">
            <v>V до и выше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ОП ПАО "Трехгорная мануфактура" "Озерская прядильная фабрика"</v>
          </cell>
          <cell r="G189" t="str">
            <v>Тыщук</v>
          </cell>
          <cell r="H189" t="str">
            <v>Олег</v>
          </cell>
          <cell r="I189" t="str">
            <v>Петрович</v>
          </cell>
          <cell r="K189" t="str">
            <v>Механик</v>
          </cell>
          <cell r="L189" t="str">
            <v>27 лет</v>
          </cell>
          <cell r="M189" t="str">
            <v>очередная</v>
          </cell>
          <cell r="N189" t="str">
            <v>специалист</v>
          </cell>
          <cell r="S189" t="str">
            <v>ПТЭТЭ</v>
          </cell>
          <cell r="V189">
            <v>0.60416666666666696</v>
          </cell>
        </row>
        <row r="190">
          <cell r="E190" t="str">
            <v>ОП ПАО "Трехгорная мануфактура""Озерская прядильная фабрика"</v>
          </cell>
          <cell r="G190" t="str">
            <v>Тыщук</v>
          </cell>
          <cell r="H190" t="str">
            <v>Олег</v>
          </cell>
          <cell r="I190" t="str">
            <v>Петрович</v>
          </cell>
          <cell r="K190" t="str">
            <v>Механик</v>
          </cell>
          <cell r="L190" t="str">
            <v>27 лет</v>
          </cell>
          <cell r="M190" t="str">
            <v>очередная</v>
          </cell>
          <cell r="N190" t="str">
            <v>административно-технический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"Москва Карго"</v>
          </cell>
          <cell r="G191" t="str">
            <v>Вересов</v>
          </cell>
          <cell r="H191" t="str">
            <v>Андрей</v>
          </cell>
          <cell r="I191" t="str">
            <v>Валерьевич</v>
          </cell>
          <cell r="K191" t="str">
            <v>Начальник управления Главного энергетика</v>
          </cell>
          <cell r="L191" t="str">
            <v>11 л, 9 мес</v>
          </cell>
          <cell r="M191" t="str">
            <v>очередная</v>
          </cell>
          <cell r="N191" t="str">
            <v>административно-технический персонал</v>
          </cell>
          <cell r="R191" t="str">
            <v>V до и выше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"Москва Карго"</v>
          </cell>
          <cell r="G192" t="str">
            <v>Вересов</v>
          </cell>
          <cell r="H192" t="str">
            <v>Андрей</v>
          </cell>
          <cell r="I192" t="str">
            <v>Валерьевич</v>
          </cell>
          <cell r="K192" t="str">
            <v>Начальник управления Главного энергетика</v>
          </cell>
          <cell r="L192" t="str">
            <v>11 л, 9 мес</v>
          </cell>
          <cell r="M192" t="str">
            <v>очередная</v>
          </cell>
          <cell r="N192" t="str">
            <v>руководитель структурного подразделения</v>
          </cell>
          <cell r="S192" t="str">
            <v>ПТЭТЭ</v>
          </cell>
          <cell r="V192">
            <v>0.60416666666666696</v>
          </cell>
        </row>
        <row r="193">
          <cell r="E193" t="str">
            <v>ООО "Москва Карго"</v>
          </cell>
          <cell r="G193" t="str">
            <v>Ковайкин</v>
          </cell>
          <cell r="H193" t="str">
            <v>Александр</v>
          </cell>
          <cell r="I193" t="str">
            <v>Владимирович</v>
          </cell>
          <cell r="K193" t="str">
            <v>Эксперт по коммунальному обеспечению</v>
          </cell>
          <cell r="L193" t="str">
            <v>8 л, 9 мес.</v>
          </cell>
          <cell r="M193" t="str">
            <v>очередная</v>
          </cell>
          <cell r="N193" t="str">
            <v>административно-технический персонал</v>
          </cell>
          <cell r="R193" t="str">
            <v>V до и выше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"Москва Карго"</v>
          </cell>
          <cell r="G194" t="str">
            <v>Ковайкин</v>
          </cell>
          <cell r="H194" t="str">
            <v>Александр</v>
          </cell>
          <cell r="I194" t="str">
            <v>Владимирович</v>
          </cell>
          <cell r="K194" t="str">
            <v>Эксперт по коммунальному обеспечению</v>
          </cell>
          <cell r="L194" t="str">
            <v>8 л, 9 мес.</v>
          </cell>
          <cell r="M194" t="str">
            <v>очередная</v>
          </cell>
          <cell r="N194" t="str">
            <v>управленческий персонал</v>
          </cell>
          <cell r="S194" t="str">
            <v>ПТЭТЭ</v>
          </cell>
          <cell r="V194">
            <v>0.60416666666666696</v>
          </cell>
        </row>
        <row r="195">
          <cell r="E195" t="str">
            <v>ООО "Спецпожмонтаж"</v>
          </cell>
          <cell r="G195" t="str">
            <v>Кулишов</v>
          </cell>
          <cell r="H195" t="str">
            <v>Михаил</v>
          </cell>
          <cell r="I195" t="str">
            <v>Юрьевич</v>
          </cell>
          <cell r="K195" t="str">
            <v>техник по монтажу и обслуживанию слаботочных систем</v>
          </cell>
          <cell r="L195" t="str">
            <v>5 лет</v>
          </cell>
          <cell r="M195" t="str">
            <v>очередная</v>
          </cell>
          <cell r="N195" t="str">
            <v>ремонтный персонал</v>
          </cell>
          <cell r="R195" t="str">
            <v>III группа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"Спецпожмонтаж"</v>
          </cell>
          <cell r="G196" t="str">
            <v>Сергунов</v>
          </cell>
          <cell r="H196" t="str">
            <v>Сергей</v>
          </cell>
          <cell r="I196" t="str">
            <v>Семенович</v>
          </cell>
          <cell r="K196" t="str">
            <v>техник по монтажу и обслуживанию слаботочных систем</v>
          </cell>
          <cell r="L196" t="str">
            <v>5 лет</v>
          </cell>
          <cell r="M196" t="str">
            <v>очередная</v>
          </cell>
          <cell r="N196" t="str">
            <v>ремонтный персонал</v>
          </cell>
          <cell r="R196" t="str">
            <v>III группа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"Спецпожмонтаж"</v>
          </cell>
          <cell r="G197" t="str">
            <v>Сергунов</v>
          </cell>
          <cell r="H197" t="str">
            <v>Станислав</v>
          </cell>
          <cell r="I197" t="str">
            <v>Семенович</v>
          </cell>
          <cell r="K197" t="str">
            <v>техник по монтажу и обслуживанию слаботочных систем</v>
          </cell>
          <cell r="L197" t="str">
            <v>5 лет</v>
          </cell>
          <cell r="M197" t="str">
            <v>очередная</v>
          </cell>
          <cell r="N197" t="str">
            <v>ремонтный персонал</v>
          </cell>
          <cell r="R197" t="str">
            <v>III группа до 1000 В</v>
          </cell>
        </row>
        <row r="198">
          <cell r="E198" t="str">
            <v>ООО "Спецпожмонтаж"</v>
          </cell>
          <cell r="G198" t="str">
            <v xml:space="preserve">Яковлев </v>
          </cell>
          <cell r="H198" t="str">
            <v>Александр</v>
          </cell>
          <cell r="I198" t="str">
            <v>Александрович</v>
          </cell>
          <cell r="K198" t="str">
            <v>техник по монтажу и обслуживанию слаботочных систем</v>
          </cell>
          <cell r="L198" t="str">
            <v>4 мес</v>
          </cell>
          <cell r="M198" t="str">
            <v>первичная</v>
          </cell>
          <cell r="N198" t="str">
            <v>ремонтный персонал</v>
          </cell>
          <cell r="R198" t="str">
            <v>II группа до 1000 В</v>
          </cell>
          <cell r="S198" t="str">
            <v>ПТЭЭПЭЭ</v>
          </cell>
          <cell r="V198">
            <v>0.625</v>
          </cell>
        </row>
        <row r="199">
          <cell r="E199" t="str">
            <v>ООО "Спецпожмонтаж"</v>
          </cell>
          <cell r="G199" t="str">
            <v xml:space="preserve">Васильченко </v>
          </cell>
          <cell r="H199" t="str">
            <v>Игорь</v>
          </cell>
          <cell r="I199" t="str">
            <v>Юрьевич</v>
          </cell>
          <cell r="K199" t="str">
            <v>инженер</v>
          </cell>
          <cell r="L199" t="str">
            <v>5 лет</v>
          </cell>
          <cell r="M199" t="str">
            <v>очередная</v>
          </cell>
          <cell r="N199" t="str">
            <v>административно-технический персонал</v>
          </cell>
          <cell r="R199" t="str">
            <v>IV группа до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"Эковент К"</v>
          </cell>
          <cell r="G200" t="str">
            <v xml:space="preserve">Абрамов </v>
          </cell>
          <cell r="H200" t="str">
            <v>Алексей</v>
          </cell>
          <cell r="I200" t="str">
            <v>Сергеевич</v>
          </cell>
          <cell r="K200" t="str">
            <v>Инженер-нададчик</v>
          </cell>
          <cell r="L200" t="str">
            <v>1 г. 8 мес.</v>
          </cell>
          <cell r="M200" t="str">
            <v>очередная</v>
          </cell>
          <cell r="N200" t="str">
            <v>административно-технический персонал</v>
          </cell>
          <cell r="R200" t="str">
            <v>IV до 1000 В</v>
          </cell>
          <cell r="S200" t="str">
            <v>ПТЭЭПЭЭ</v>
          </cell>
          <cell r="V200">
            <v>0.625</v>
          </cell>
        </row>
        <row r="201">
          <cell r="S201" t="str">
            <v>ПТЭЭПЭЭ</v>
          </cell>
          <cell r="V201">
            <v>0.625</v>
          </cell>
        </row>
        <row r="202">
          <cell r="E202" t="str">
            <v>ООО "АВИА-ТЕРМИНАЛ"</v>
          </cell>
          <cell r="G202" t="str">
            <v>Рыбин</v>
          </cell>
          <cell r="H202" t="str">
            <v>Максим</v>
          </cell>
          <cell r="I202" t="str">
            <v>Владимирович</v>
          </cell>
          <cell r="K202" t="str">
            <v>Генеральный директор</v>
          </cell>
          <cell r="L202" t="str">
            <v>14 лет</v>
          </cell>
          <cell r="M202" t="str">
            <v>Первичная</v>
          </cell>
          <cell r="N202" t="str">
            <v>административно-технический персонал</v>
          </cell>
          <cell r="R202" t="str">
            <v>II группа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"АВИА-ТЕРМИНАЛ"</v>
          </cell>
          <cell r="G203" t="str">
            <v>Корчинский</v>
          </cell>
          <cell r="H203" t="str">
            <v>Дан</v>
          </cell>
          <cell r="I203" t="str">
            <v>Станиславович</v>
          </cell>
          <cell r="K203" t="str">
            <v>Техник по подготовке производства</v>
          </cell>
          <cell r="L203" t="str">
            <v>10 лет</v>
          </cell>
          <cell r="M203" t="str">
            <v>Первичная</v>
          </cell>
          <cell r="N203" t="str">
            <v>административно-технический персонал</v>
          </cell>
          <cell r="R203" t="str">
            <v>II группа до 1000 В</v>
          </cell>
          <cell r="S203" t="str">
            <v>ПТЭЭПЭЭ</v>
          </cell>
          <cell r="V203">
            <v>0.625</v>
          </cell>
        </row>
        <row r="204">
          <cell r="E204" t="str">
            <v>ООО "АВИА-ТЕРМИНАЛ"</v>
          </cell>
          <cell r="G204" t="str">
            <v xml:space="preserve">Капитонов </v>
          </cell>
          <cell r="H204" t="str">
            <v>Максим</v>
          </cell>
          <cell r="I204" t="str">
            <v>Никитич</v>
          </cell>
          <cell r="K204" t="str">
            <v>Старший техник по подготовке производства</v>
          </cell>
          <cell r="L204" t="str">
            <v>9 мес.</v>
          </cell>
          <cell r="M204" t="str">
            <v>Первичная</v>
          </cell>
          <cell r="N204" t="str">
            <v>административно-технический персонал</v>
          </cell>
          <cell r="R204" t="str">
            <v>II группа до 1000 В</v>
          </cell>
          <cell r="S204" t="str">
            <v>ПТЭЭПЭЭ</v>
          </cell>
          <cell r="V204">
            <v>0.625</v>
          </cell>
        </row>
        <row r="205">
          <cell r="E205" t="str">
            <v>ООО "АВИА-ТЕРМИНАЛ"</v>
          </cell>
          <cell r="G205" t="str">
            <v xml:space="preserve">Габов </v>
          </cell>
          <cell r="H205" t="str">
            <v>Владимир</v>
          </cell>
          <cell r="I205" t="str">
            <v>Семенович</v>
          </cell>
          <cell r="K205" t="str">
            <v>Инженер КИП и А</v>
          </cell>
          <cell r="L205" t="str">
            <v>21 год</v>
          </cell>
          <cell r="M205" t="str">
            <v>Первичная</v>
          </cell>
          <cell r="N205" t="str">
            <v>административно-технический персонал</v>
          </cell>
          <cell r="R205" t="str">
            <v>II группа до 1000 В</v>
          </cell>
          <cell r="S205" t="str">
            <v>ПТЭЭПЭЭ</v>
          </cell>
          <cell r="V205">
            <v>0.625</v>
          </cell>
        </row>
        <row r="206">
          <cell r="E206" t="str">
            <v>АССОЦИАЦИЯ "ПЕТРОВСКИЕ САДЫ"</v>
          </cell>
          <cell r="G206" t="str">
            <v>Шуваев</v>
          </cell>
          <cell r="H206" t="str">
            <v>Дмитрий</v>
          </cell>
          <cell r="I206" t="str">
            <v>Сергеевич</v>
          </cell>
          <cell r="K206" t="str">
            <v>Главный инженер</v>
          </cell>
          <cell r="L206" t="str">
            <v>11 лет</v>
          </cell>
          <cell r="M206" t="str">
            <v>внеочередная</v>
          </cell>
          <cell r="N206" t="str">
            <v>административно-технический персонал</v>
          </cell>
          <cell r="R206" t="str">
            <v>V группа до и выше 1000 В</v>
          </cell>
          <cell r="S206" t="str">
            <v>ПТЭЭПЭЭ</v>
          </cell>
          <cell r="V206">
            <v>0.625</v>
          </cell>
        </row>
        <row r="207">
          <cell r="E207" t="str">
            <v>АО "Экспокабель"</v>
          </cell>
          <cell r="G207" t="str">
            <v>Полянских</v>
          </cell>
          <cell r="H207" t="str">
            <v>Дмитрий</v>
          </cell>
          <cell r="I207" t="str">
            <v>Валерьевич</v>
          </cell>
          <cell r="K207" t="str">
            <v>Мастер по ремонту электрооборудования</v>
          </cell>
          <cell r="L207" t="str">
            <v>1 месяц 28 дней</v>
          </cell>
          <cell r="M207" t="str">
            <v>внеочередная</v>
          </cell>
          <cell r="N207" t="str">
            <v>административно-технический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0.625</v>
          </cell>
        </row>
        <row r="208">
          <cell r="E208" t="str">
            <v>АНО "Павловская гимназия"</v>
          </cell>
          <cell r="G208" t="str">
            <v>Маковский</v>
          </cell>
          <cell r="H208" t="str">
            <v>Сергей</v>
          </cell>
          <cell r="I208" t="str">
            <v>Владимирович</v>
          </cell>
          <cell r="K208" t="str">
            <v>Главный механик</v>
          </cell>
          <cell r="L208" t="str">
            <v>2 года, 4 мес</v>
          </cell>
          <cell r="M208" t="str">
            <v>очередная</v>
          </cell>
          <cell r="N208" t="str">
            <v>административно-технический персонал</v>
          </cell>
          <cell r="R208" t="str">
            <v xml:space="preserve"> III до и выше 1000 В</v>
          </cell>
          <cell r="S208" t="str">
            <v>ПТЭЭПЭЭ</v>
          </cell>
          <cell r="V208">
            <v>0.625</v>
          </cell>
        </row>
        <row r="209">
          <cell r="E209" t="str">
            <v>"Спорткомплекс "Мещера"</v>
          </cell>
          <cell r="G209" t="str">
            <v>Воронин</v>
          </cell>
          <cell r="H209" t="str">
            <v>Евгений</v>
          </cell>
          <cell r="I209" t="str">
            <v>Викторович</v>
          </cell>
          <cell r="K209" t="str">
            <v>Инженер-энергетик</v>
          </cell>
          <cell r="L209" t="str">
            <v>4 года                   10 месяцев</v>
          </cell>
          <cell r="M209" t="str">
            <v>очередная</v>
          </cell>
          <cell r="N209" t="str">
            <v>административно-технический персонал</v>
          </cell>
          <cell r="R209" t="str">
            <v>IV до 1000 В</v>
          </cell>
          <cell r="S209" t="str">
            <v>ПТЭЭПЭЭ</v>
          </cell>
          <cell r="V209">
            <v>0.625</v>
          </cell>
        </row>
        <row r="210">
          <cell r="E210" t="str">
            <v>"Спорткомплекс "Мещера"</v>
          </cell>
          <cell r="G210" t="str">
            <v>Мирончик</v>
          </cell>
          <cell r="H210" t="str">
            <v>Леонид</v>
          </cell>
          <cell r="I210" t="str">
            <v>Иванович</v>
          </cell>
          <cell r="K210" t="str">
            <v>Заведующий отделением "Спортивный центр "Теремок"</v>
          </cell>
          <cell r="L210" t="str">
            <v>9 лет                     8 месяцев</v>
          </cell>
          <cell r="M210" t="str">
            <v>очередная</v>
          </cell>
          <cell r="N210" t="str">
            <v>административно-технический персонал</v>
          </cell>
          <cell r="R210" t="str">
            <v>III до 1000 В</v>
          </cell>
          <cell r="S210" t="str">
            <v>ПТЭЭПЭЭ</v>
          </cell>
          <cell r="V210">
            <v>0.625</v>
          </cell>
        </row>
        <row r="211">
          <cell r="E211" t="str">
            <v>"Спорткомплекс "Мещера"</v>
          </cell>
          <cell r="G211" t="str">
            <v>Стекачев</v>
          </cell>
          <cell r="H211" t="str">
            <v>Дмитрий</v>
          </cell>
          <cell r="I211" t="str">
            <v>Юрьевич</v>
          </cell>
          <cell r="K211" t="str">
            <v>Заведующий отделением «Спортивно-технический центр»</v>
          </cell>
          <cell r="L211" t="str">
            <v>3 года                    3 месяца</v>
          </cell>
          <cell r="M211" t="str">
            <v>очередная</v>
          </cell>
          <cell r="N211" t="str">
            <v>административно-технический персонал</v>
          </cell>
          <cell r="R211" t="str">
            <v>III до 1000 В</v>
          </cell>
          <cell r="S211" t="str">
            <v>ПТЭЭПЭЭ</v>
          </cell>
          <cell r="V211">
            <v>0.625</v>
          </cell>
        </row>
        <row r="212">
          <cell r="E212" t="str">
            <v>"Спорткомплекс "Мещера"</v>
          </cell>
          <cell r="G212" t="str">
            <v>Розанов</v>
          </cell>
          <cell r="H212" t="str">
            <v>Виталий</v>
          </cell>
          <cell r="I212" t="str">
            <v>Владимирович</v>
          </cell>
          <cell r="K212" t="str">
            <v>Начальник инженерно-технического отдела</v>
          </cell>
          <cell r="L212" t="str">
            <v>5 месяцев</v>
          </cell>
          <cell r="M212" t="str">
            <v>внеочередная</v>
          </cell>
          <cell r="N212" t="str">
            <v>административно-технический персонал</v>
          </cell>
          <cell r="R212" t="str">
            <v>IV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"Мангазея Сервис"</v>
          </cell>
          <cell r="G213" t="str">
            <v>Морозов</v>
          </cell>
          <cell r="H213" t="str">
            <v>Павел</v>
          </cell>
          <cell r="I213" t="str">
            <v>Викторович</v>
          </cell>
          <cell r="K213" t="str">
            <v>Главный энергетик</v>
          </cell>
          <cell r="L213" t="str">
            <v>1 год</v>
          </cell>
          <cell r="M213" t="str">
            <v>Первичная</v>
          </cell>
          <cell r="N213" t="str">
            <v>руководящий работник</v>
          </cell>
          <cell r="S213" t="str">
            <v>ПТЭТЭ</v>
          </cell>
          <cell r="V213">
            <v>0.625</v>
          </cell>
        </row>
        <row r="214">
          <cell r="E214" t="str">
            <v>"Спорткомплекс "Мещера"</v>
          </cell>
          <cell r="G214" t="str">
            <v>Розанов</v>
          </cell>
          <cell r="H214" t="str">
            <v>Виталий</v>
          </cell>
          <cell r="I214" t="str">
            <v>Владимировичч</v>
          </cell>
          <cell r="K214" t="str">
            <v>Начальник инженерно-технического отдела</v>
          </cell>
          <cell r="L214" t="str">
            <v xml:space="preserve">5 месяцев         </v>
          </cell>
          <cell r="M214" t="str">
            <v>первичная</v>
          </cell>
          <cell r="N214" t="str">
            <v>руководящий работник</v>
          </cell>
          <cell r="S214" t="str">
            <v>ПТЭТЭ</v>
          </cell>
          <cell r="V214">
            <v>0.625</v>
          </cell>
        </row>
        <row r="215">
          <cell r="E215" t="str">
            <v>АО "Электропровод"</v>
          </cell>
          <cell r="G215" t="str">
            <v xml:space="preserve">Рыбакова </v>
          </cell>
          <cell r="H215" t="str">
            <v xml:space="preserve">Оксана </v>
          </cell>
          <cell r="I215" t="str">
            <v>Викторовна</v>
          </cell>
          <cell r="K215" t="str">
            <v>Начальник ОТК</v>
          </cell>
          <cell r="L215" t="str">
            <v>2 года</v>
          </cell>
          <cell r="M215" t="str">
            <v>внеочередная</v>
          </cell>
          <cell r="N215" t="str">
            <v>административно-технический персонал</v>
          </cell>
          <cell r="R215" t="str">
            <v>III группа                        до и выше 1000 В.</v>
          </cell>
          <cell r="S215" t="str">
            <v>ПТЭЭПЭЭ</v>
          </cell>
          <cell r="V215">
            <v>0.625</v>
          </cell>
        </row>
        <row r="216">
          <cell r="E216" t="str">
            <v>ООО "Технологии развития"</v>
          </cell>
          <cell r="G216" t="str">
            <v>Качалов</v>
          </cell>
          <cell r="H216" t="str">
            <v>Алексей</v>
          </cell>
          <cell r="I216" t="str">
            <v>Сергеевич</v>
          </cell>
          <cell r="K216" t="str">
            <v>Техник по эксплуатации</v>
          </cell>
          <cell r="L216" t="str">
            <v>1 г</v>
          </cell>
          <cell r="M216" t="str">
            <v>внеочередная</v>
          </cell>
          <cell r="N216" t="str">
            <v>оперативно-ремонтный персонал</v>
          </cell>
          <cell r="R216" t="str">
            <v>III гр. до 1000 В</v>
          </cell>
          <cell r="S216" t="str">
            <v>ПТЭЭПЭЭ</v>
          </cell>
          <cell r="V216">
            <v>0.625</v>
          </cell>
        </row>
        <row r="217">
          <cell r="E217" t="str">
            <v>ООО "Технологии развития"</v>
          </cell>
          <cell r="G217" t="str">
            <v>Чистов</v>
          </cell>
          <cell r="H217" t="str">
            <v>Александр</v>
          </cell>
          <cell r="I217" t="str">
            <v>Владимирович</v>
          </cell>
          <cell r="K217" t="str">
            <v>Техник</v>
          </cell>
          <cell r="L217" t="str">
            <v>1г</v>
          </cell>
          <cell r="M217" t="str">
            <v>внеочередная</v>
          </cell>
          <cell r="N217" t="str">
            <v>оперативно-ремонтный персонал</v>
          </cell>
          <cell r="R217" t="str">
            <v>III гр. до 1000 В</v>
          </cell>
          <cell r="S217" t="str">
            <v>ПТЭЭПЭЭ</v>
          </cell>
          <cell r="V217">
            <v>0.625</v>
          </cell>
        </row>
        <row r="218">
          <cell r="E218" t="str">
            <v>ООО "Технологии развития"</v>
          </cell>
          <cell r="G218" t="str">
            <v>Ягодкин</v>
          </cell>
          <cell r="H218" t="str">
            <v>Александр</v>
          </cell>
          <cell r="I218" t="str">
            <v>Павлович</v>
          </cell>
          <cell r="K218" t="str">
            <v>Техник</v>
          </cell>
          <cell r="L218" t="str">
            <v>1г</v>
          </cell>
          <cell r="M218" t="str">
            <v>внеочередная</v>
          </cell>
          <cell r="N218" t="str">
            <v>оперативно-ремонтный персонал</v>
          </cell>
          <cell r="R218" t="str">
            <v>III гр. до 1000 В</v>
          </cell>
          <cell r="S218" t="str">
            <v>ПТЭЭПЭЭ</v>
          </cell>
          <cell r="V218">
            <v>0.625</v>
          </cell>
        </row>
        <row r="219">
          <cell r="E219" t="str">
            <v>ООО "ЭЭТ"</v>
          </cell>
          <cell r="G219" t="str">
            <v>Донкаев</v>
          </cell>
          <cell r="H219" t="str">
            <v>Мингиян</v>
          </cell>
          <cell r="I219" t="str">
            <v>Константинович</v>
          </cell>
          <cell r="K219" t="str">
            <v>начальник участка эксплуатации электрических сетей</v>
          </cell>
          <cell r="L219" t="str">
            <v>19 лет</v>
          </cell>
          <cell r="M219" t="str">
            <v>внеочередная</v>
          </cell>
          <cell r="N219" t="str">
            <v xml:space="preserve">административно-технический персонал, с правом испытания оборудования повышенным напряжением
</v>
          </cell>
          <cell r="R219" t="str">
            <v>V групп до и
 выше 1000 В</v>
          </cell>
          <cell r="S219" t="str">
            <v>ПТЭЭСиС</v>
          </cell>
          <cell r="V219">
            <v>0.625</v>
          </cell>
        </row>
        <row r="220">
          <cell r="E220" t="str">
            <v>МУП "Водоканал Наро-Фоминского городского округа"</v>
          </cell>
          <cell r="G220" t="str">
            <v>Сапожников</v>
          </cell>
          <cell r="H220" t="str">
            <v>Иван</v>
          </cell>
          <cell r="I220" t="str">
            <v>Алексеевич</v>
          </cell>
          <cell r="K220" t="str">
            <v>начальник энергоучастка</v>
          </cell>
          <cell r="L220" t="str">
            <v>1 год</v>
          </cell>
          <cell r="M220" t="str">
            <v>внеочередная</v>
          </cell>
          <cell r="N220" t="str">
            <v>административно-технический персонал</v>
          </cell>
          <cell r="R220" t="str">
            <v>IV группа до и выше 1000 В</v>
          </cell>
          <cell r="S220" t="str">
            <v>ПТЭЭПЭЭ</v>
          </cell>
          <cell r="V220">
            <v>0.625</v>
          </cell>
        </row>
        <row r="221">
          <cell r="E221" t="str">
            <v>МУП "Водоканал Наро-Фоминского городского округ</v>
          </cell>
          <cell r="G221" t="str">
            <v>Евсеев</v>
          </cell>
          <cell r="H221" t="str">
            <v>Андрей</v>
          </cell>
          <cell r="I221" t="str">
            <v>Николаевич</v>
          </cell>
          <cell r="K221" t="str">
            <v>старший мастер энергоучастка</v>
          </cell>
          <cell r="L221" t="str">
            <v>4 месяца</v>
          </cell>
          <cell r="M221" t="str">
            <v>первичная</v>
          </cell>
          <cell r="N221" t="str">
            <v>административно-технический персонал</v>
          </cell>
          <cell r="R221" t="str">
            <v>II группа до и выше 1000 В</v>
          </cell>
          <cell r="S221" t="str">
            <v>ПТЭЭПЭЭ</v>
          </cell>
          <cell r="V221">
            <v>0.625</v>
          </cell>
        </row>
        <row r="222">
          <cell r="E222" t="str">
            <v>МУП "Водоканал Наро-Фоминского городского округ</v>
          </cell>
          <cell r="G222" t="str">
            <v>Дунаев</v>
          </cell>
          <cell r="H222" t="str">
            <v>Владимир</v>
          </cell>
          <cell r="I222" t="str">
            <v>Сергеевич</v>
          </cell>
          <cell r="K222" t="str">
            <v>мастер участка</v>
          </cell>
          <cell r="L222" t="str">
            <v xml:space="preserve">11,5 лет </v>
          </cell>
          <cell r="M222" t="str">
            <v>внеочередная</v>
          </cell>
          <cell r="N222" t="str">
            <v>административно-технический персонал</v>
          </cell>
          <cell r="R222" t="str">
            <v>IV группа до и выше 1000 В</v>
          </cell>
          <cell r="S222" t="str">
            <v>ПТЭЭПЭЭ</v>
          </cell>
          <cell r="V222">
            <v>0.625</v>
          </cell>
        </row>
        <row r="223">
          <cell r="E223" t="str">
            <v>МУП "Водоканал Наро-Фоминского городского округ</v>
          </cell>
          <cell r="G223" t="str">
            <v>Пронин</v>
          </cell>
          <cell r="H223" t="str">
            <v>Андрей</v>
          </cell>
          <cell r="I223" t="str">
            <v>Иванович</v>
          </cell>
          <cell r="K223" t="str">
            <v>мастер участка</v>
          </cell>
          <cell r="L223" t="str">
            <v xml:space="preserve">3 года               </v>
          </cell>
          <cell r="M223" t="str">
            <v>внеочередная</v>
          </cell>
          <cell r="N223" t="str">
            <v>оперативно-ремонтный персонал</v>
          </cell>
          <cell r="R223" t="str">
            <v>IV группа до и выше 1000 В</v>
          </cell>
          <cell r="S223" t="str">
            <v>ПТЭЭПЭЭ</v>
          </cell>
          <cell r="V223">
            <v>0.625</v>
          </cell>
        </row>
        <row r="224">
          <cell r="E224" t="str">
            <v xml:space="preserve">ООО Менсен Пакаджинг СНГ </v>
          </cell>
          <cell r="G224" t="str">
            <v>Фролов</v>
          </cell>
          <cell r="H224" t="str">
            <v>Иван</v>
          </cell>
          <cell r="I224" t="str">
            <v>Александрович</v>
          </cell>
          <cell r="K224" t="str">
            <v>Технический директор</v>
          </cell>
          <cell r="L224" t="str">
            <v>2 года</v>
          </cell>
          <cell r="M224" t="str">
            <v>очередная</v>
          </cell>
          <cell r="N224" t="str">
            <v>управленческий персонал</v>
          </cell>
          <cell r="S224" t="str">
            <v>ПТЭТЭ</v>
          </cell>
          <cell r="V224">
            <v>0.625</v>
          </cell>
        </row>
        <row r="225">
          <cell r="E225" t="str">
            <v xml:space="preserve">ИП Донцов В.Н. </v>
          </cell>
          <cell r="G225" t="str">
            <v>Донцов</v>
          </cell>
          <cell r="H225" t="str">
            <v>Владислав</v>
          </cell>
          <cell r="I225" t="str">
            <v>Николаевич</v>
          </cell>
          <cell r="K225" t="str">
            <v>Руководитель</v>
          </cell>
          <cell r="L225" t="str">
            <v xml:space="preserve">6 лет </v>
          </cell>
          <cell r="M225" t="str">
            <v>первичная</v>
          </cell>
          <cell r="N225" t="str">
            <v>руководящий работник</v>
          </cell>
          <cell r="S225" t="str">
            <v>ПТЭТЭ</v>
          </cell>
          <cell r="V225">
            <v>0.625</v>
          </cell>
        </row>
        <row r="226">
          <cell r="E226" t="str">
            <v>ООО "Придворный Портной"</v>
          </cell>
          <cell r="G226" t="str">
            <v>Плохова</v>
          </cell>
          <cell r="H226" t="str">
            <v>Ольга</v>
          </cell>
          <cell r="I226" t="str">
            <v>Анатольевна</v>
          </cell>
          <cell r="K226" t="str">
            <v>Административно-технический персонал</v>
          </cell>
          <cell r="L226" t="str">
            <v>2 мес.</v>
          </cell>
          <cell r="M226" t="str">
            <v>первичная</v>
          </cell>
          <cell r="N226" t="str">
            <v>управленческий персонал</v>
          </cell>
          <cell r="R226" t="str">
            <v>II группа до 1000 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МБУДО "Спортивная школа "Дубна"</v>
          </cell>
          <cell r="G227" t="str">
            <v>Реуцкий</v>
          </cell>
          <cell r="H227" t="str">
            <v>Сергей</v>
          </cell>
          <cell r="I227" t="str">
            <v>Витальевич</v>
          </cell>
          <cell r="K227" t="str">
            <v>Главный энергетик</v>
          </cell>
          <cell r="L227" t="str">
            <v>1мес.</v>
          </cell>
          <cell r="M227" t="str">
            <v>внеочередная</v>
          </cell>
          <cell r="N227" t="str">
            <v>административно-технический персонал</v>
          </cell>
          <cell r="R227" t="str">
            <v>IV до 1000 В</v>
          </cell>
          <cell r="S227" t="str">
            <v>ПТЭЭПЭЭ</v>
          </cell>
          <cell r="V227">
            <v>0.64583333333333304</v>
          </cell>
        </row>
        <row r="228">
          <cell r="E228" t="str">
            <v>ООО "ДЦОБ"</v>
          </cell>
          <cell r="G228" t="str">
            <v>Ковтун</v>
          </cell>
          <cell r="H228" t="str">
            <v xml:space="preserve">Андрей </v>
          </cell>
          <cell r="I228" t="str">
            <v>Николаевич</v>
          </cell>
          <cell r="K228" t="str">
            <v>Исполнительный директор</v>
          </cell>
          <cell r="L228" t="str">
            <v xml:space="preserve">      7 мес.</v>
          </cell>
          <cell r="M228" t="str">
            <v>первичная</v>
          </cell>
          <cell r="N228" t="str">
            <v>административно-технический персонал</v>
          </cell>
          <cell r="R228" t="str">
            <v>II до 1000В</v>
          </cell>
          <cell r="S228" t="str">
            <v>ПТЭЭПЭЭ</v>
          </cell>
          <cell r="V228">
            <v>0.64583333333333304</v>
          </cell>
        </row>
        <row r="229">
          <cell r="E229" t="str">
            <v>Филиал ФГУП "Охрана" Росгвардии по Московской области</v>
          </cell>
          <cell r="G229" t="str">
            <v>Ковтун</v>
          </cell>
          <cell r="H229" t="str">
            <v xml:space="preserve">Николай </v>
          </cell>
          <cell r="I229" t="str">
            <v>Михайлович</v>
          </cell>
          <cell r="K229" t="str">
            <v>Заместитель директора по технике</v>
          </cell>
          <cell r="L229" t="str">
            <v>11 лет</v>
          </cell>
          <cell r="M229" t="str">
            <v>очередная</v>
          </cell>
          <cell r="N229" t="str">
            <v>административно-технический персонал</v>
          </cell>
          <cell r="R229" t="str">
            <v>III до 1000 В</v>
          </cell>
          <cell r="S229" t="str">
            <v>ПТЭЭПЭЭ</v>
          </cell>
          <cell r="V229">
            <v>0.64583333333333304</v>
          </cell>
        </row>
        <row r="230">
          <cell r="E230" t="str">
            <v>Филиал ФГУП "Охрана" Росгвардии по Московской области</v>
          </cell>
          <cell r="G230" t="str">
            <v xml:space="preserve">Казанков </v>
          </cell>
          <cell r="H230" t="str">
            <v xml:space="preserve">Владимир </v>
          </cell>
          <cell r="I230" t="str">
            <v>Ильич</v>
          </cell>
          <cell r="K230" t="str">
            <v xml:space="preserve">Начальник отдела, начальник технического отдела </v>
          </cell>
          <cell r="L230" t="str">
            <v>7 лет</v>
          </cell>
          <cell r="M230" t="str">
            <v>очередная</v>
          </cell>
          <cell r="N230" t="str">
            <v>административно-технический персонал</v>
          </cell>
          <cell r="R230" t="str">
            <v>III до 1000 В</v>
          </cell>
          <cell r="S230" t="str">
            <v>ПТЭЭПЭЭ</v>
          </cell>
          <cell r="V230">
            <v>0.64583333333333304</v>
          </cell>
        </row>
        <row r="231">
          <cell r="E231" t="str">
            <v>ООО "Нова Ролл - недвижимость"</v>
          </cell>
          <cell r="G231" t="str">
            <v>Алексеев</v>
          </cell>
          <cell r="H231" t="str">
            <v>Лев</v>
          </cell>
          <cell r="I231" t="str">
            <v>Вадимович</v>
          </cell>
          <cell r="K231" t="str">
            <v>Технический директор</v>
          </cell>
          <cell r="L231" t="str">
            <v>16 лет</v>
          </cell>
          <cell r="M231" t="str">
            <v>внеочередная</v>
          </cell>
          <cell r="N231" t="str">
            <v>административно-технический персонал</v>
          </cell>
          <cell r="R231" t="str">
            <v>V до и выше 1000 В</v>
          </cell>
          <cell r="S231" t="str">
            <v>ПТЭЭПЭЭ</v>
          </cell>
          <cell r="V231">
            <v>0.64583333333333304</v>
          </cell>
        </row>
        <row r="232">
          <cell r="E232" t="str">
            <v>ООО "Компания Нова Ролл"</v>
          </cell>
          <cell r="G232" t="str">
            <v>Алексеев</v>
          </cell>
          <cell r="H232" t="str">
            <v>Лев</v>
          </cell>
          <cell r="I232" t="str">
            <v>Вадимович</v>
          </cell>
          <cell r="K232" t="str">
            <v>Технический директор</v>
          </cell>
          <cell r="L232" t="str">
            <v>16 лет</v>
          </cell>
          <cell r="M232" t="str">
            <v>очередная</v>
          </cell>
          <cell r="N232" t="str">
            <v>административно-технический персонал</v>
          </cell>
          <cell r="R232" t="str">
            <v>V до и выше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"КВКЗ"</v>
          </cell>
          <cell r="G233" t="str">
            <v>Хрулев</v>
          </cell>
          <cell r="H233" t="str">
            <v>Юрий</v>
          </cell>
          <cell r="I233" t="str">
            <v>Викторович</v>
          </cell>
          <cell r="K233" t="str">
            <v>инженер по ГО и ЧС</v>
          </cell>
          <cell r="L233" t="str">
            <v>2 года</v>
          </cell>
          <cell r="M233" t="str">
            <v>очередная</v>
          </cell>
          <cell r="N233" t="str">
            <v>административно-технический персонал</v>
          </cell>
          <cell r="R233" t="str">
            <v>III до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ООО"КВКЗ"</v>
          </cell>
          <cell r="G234" t="str">
            <v>Тадевосян</v>
          </cell>
          <cell r="H234" t="str">
            <v>Айк</v>
          </cell>
          <cell r="I234" t="str">
            <v>Владимирович</v>
          </cell>
          <cell r="K234" t="str">
            <v>заместитель главного инженера</v>
          </cell>
          <cell r="L234" t="str">
            <v>2 года</v>
          </cell>
          <cell r="M234" t="str">
            <v>очередная</v>
          </cell>
          <cell r="N234" t="str">
            <v>административно-технический персонал</v>
          </cell>
          <cell r="R234" t="str">
            <v>III до 1000 В</v>
          </cell>
          <cell r="S234" t="str">
            <v>ПТЭЭПЭЭ</v>
          </cell>
          <cell r="V234">
            <v>0.64583333333333304</v>
          </cell>
        </row>
        <row r="235">
          <cell r="E235" t="str">
            <v>АО "Агрофирма Сосновка"</v>
          </cell>
          <cell r="G235" t="str">
            <v xml:space="preserve">Кузьмин </v>
          </cell>
          <cell r="H235" t="str">
            <v>Алексей</v>
          </cell>
          <cell r="I235" t="str">
            <v>Владимирович</v>
          </cell>
          <cell r="K235" t="str">
            <v>Старший энергетик</v>
          </cell>
          <cell r="L235" t="str">
            <v>4 года 7 месяцев</v>
          </cell>
          <cell r="M235" t="str">
            <v>очередная</v>
          </cell>
          <cell r="N235" t="str">
            <v>административно-технический персонал</v>
          </cell>
          <cell r="R235" t="str">
            <v>V до и выше 1000 В</v>
          </cell>
          <cell r="S235" t="str">
            <v>ПТЭЭПЭЭ</v>
          </cell>
          <cell r="V235">
            <v>0.64583333333333304</v>
          </cell>
        </row>
        <row r="236">
          <cell r="E236" t="str">
            <v>АО "Агрофирма Сосновка"</v>
          </cell>
          <cell r="G236" t="str">
            <v xml:space="preserve">Патерикин </v>
          </cell>
          <cell r="H236" t="str">
            <v>Роман</v>
          </cell>
          <cell r="I236" t="str">
            <v>Владимирович</v>
          </cell>
          <cell r="K236" t="str">
            <v>Старший электрик</v>
          </cell>
          <cell r="L236" t="str">
            <v>4 года 9 месяцев</v>
          </cell>
          <cell r="M236" t="str">
            <v>очередная</v>
          </cell>
          <cell r="N236" t="str">
            <v>административно-технический персонал</v>
          </cell>
          <cell r="R236" t="str">
            <v>III до и выше 1000 В</v>
          </cell>
          <cell r="S236" t="str">
            <v>ПТЭЭПЭЭ</v>
          </cell>
          <cell r="V236">
            <v>0.64583333333333304</v>
          </cell>
        </row>
        <row r="237">
          <cell r="E237" t="str">
            <v>ООО "ФайберСвязьСтрой"</v>
          </cell>
          <cell r="G237" t="str">
            <v>Серов</v>
          </cell>
          <cell r="H237" t="str">
            <v>Роман</v>
          </cell>
          <cell r="I237" t="str">
            <v>Николаевич</v>
          </cell>
          <cell r="K237" t="str">
            <v>Руководитель проекта</v>
          </cell>
          <cell r="L237">
            <v>1</v>
          </cell>
          <cell r="M237" t="str">
            <v>внеочередная</v>
          </cell>
          <cell r="N237" t="str">
            <v>административно-технический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0.64583333333333304</v>
          </cell>
        </row>
        <row r="238">
          <cell r="E238" t="str">
            <v>ООО "Энцелад Сервис"</v>
          </cell>
          <cell r="G238" t="str">
            <v>Граур</v>
          </cell>
          <cell r="H238" t="str">
            <v>Иван</v>
          </cell>
          <cell r="I238" t="str">
            <v>Максимович</v>
          </cell>
          <cell r="K238" t="str">
            <v>техник по эксплуатации зданий</v>
          </cell>
          <cell r="L238" t="str">
            <v>1 год 8 мес.</v>
          </cell>
          <cell r="M238" t="str">
            <v>внеочередная</v>
          </cell>
          <cell r="N238" t="str">
            <v>оперативно-ремонтный персонал</v>
          </cell>
          <cell r="R238" t="str">
            <v>III гр. до   1000В</v>
          </cell>
          <cell r="S238" t="str">
            <v>ПТЭЭПЭЭ</v>
          </cell>
          <cell r="V238">
            <v>0.64583333333333304</v>
          </cell>
        </row>
        <row r="239">
          <cell r="E239" t="str">
            <v>МБУ"Благоустройства Павловский Посад"</v>
          </cell>
          <cell r="G239" t="str">
            <v xml:space="preserve">Апасова </v>
          </cell>
          <cell r="H239" t="str">
            <v xml:space="preserve">Марина </v>
          </cell>
          <cell r="I239" t="str">
            <v>Владимировна</v>
          </cell>
          <cell r="K239" t="str">
            <v xml:space="preserve">специалист ТБ и От </v>
          </cell>
          <cell r="L239" t="str">
            <v>3года</v>
          </cell>
          <cell r="M239" t="str">
            <v>внеочередная</v>
          </cell>
          <cell r="N239" t="str">
            <v>руководящий работник</v>
          </cell>
          <cell r="S239" t="str">
            <v>ПТЭТЭ</v>
          </cell>
          <cell r="V239">
            <v>0.64583333333333304</v>
          </cell>
        </row>
        <row r="240">
          <cell r="E240" t="str">
            <v>МБУ"Благоустройства Павловский Посад"</v>
          </cell>
          <cell r="G240" t="str">
            <v xml:space="preserve">Белофаст </v>
          </cell>
          <cell r="H240" t="str">
            <v xml:space="preserve">Вадим </v>
          </cell>
          <cell r="I240" t="str">
            <v>Артурович</v>
          </cell>
          <cell r="K240" t="str">
            <v>инженер КИП</v>
          </cell>
          <cell r="L240" t="str">
            <v>3  года</v>
          </cell>
          <cell r="M240" t="str">
            <v>внеочередная</v>
          </cell>
          <cell r="N240" t="str">
            <v>руководящий работник</v>
          </cell>
          <cell r="S240" t="str">
            <v>ПТЭТЭ</v>
          </cell>
          <cell r="V240">
            <v>0.64583333333333304</v>
          </cell>
        </row>
        <row r="241">
          <cell r="E241" t="str">
            <v>МБУ"Благоустройства Павловский Посад"</v>
          </cell>
          <cell r="G241" t="str">
            <v xml:space="preserve">Дугушкин </v>
          </cell>
          <cell r="H241" t="str">
            <v xml:space="preserve">Алексей </v>
          </cell>
          <cell r="I241" t="str">
            <v>Иванович</v>
          </cell>
          <cell r="K241" t="str">
            <v>заместитель главного инженера</v>
          </cell>
          <cell r="L241" t="str">
            <v>3 года</v>
          </cell>
          <cell r="M241" t="str">
            <v>первичная</v>
          </cell>
          <cell r="N241" t="str">
            <v>руководящий работник</v>
          </cell>
          <cell r="S241" t="str">
            <v>ПТЭТЭ</v>
          </cell>
          <cell r="V241">
            <v>0.64583333333333304</v>
          </cell>
        </row>
        <row r="242">
          <cell r="E242" t="str">
            <v>ООО "РЭК"</v>
          </cell>
          <cell r="G242" t="str">
            <v xml:space="preserve">Прокудин </v>
          </cell>
          <cell r="H242" t="str">
            <v xml:space="preserve">Роман </v>
          </cell>
          <cell r="I242" t="str">
            <v>Анатольевич</v>
          </cell>
          <cell r="K242" t="str">
            <v>Генеральный директор</v>
          </cell>
          <cell r="L242" t="str">
            <v>3 года
2 месяцев</v>
          </cell>
          <cell r="M242" t="str">
            <v>внеочередная</v>
          </cell>
          <cell r="N242" t="str">
            <v xml:space="preserve">административно-технический персонал, с правом испытания оборудования повышенным напряжением
</v>
          </cell>
          <cell r="R242" t="str">
            <v>V до и выше 1000 В</v>
          </cell>
          <cell r="S242" t="str">
            <v>ПТЭЭСиС</v>
          </cell>
          <cell r="V242">
            <v>0.64583333333333304</v>
          </cell>
        </row>
        <row r="243">
          <cell r="E243" t="str">
            <v>ООО "РЭК"</v>
          </cell>
          <cell r="G243" t="str">
            <v>Кобзев</v>
          </cell>
          <cell r="H243" t="str">
            <v>Андрей</v>
          </cell>
          <cell r="I243" t="str">
            <v>Юрьевич</v>
          </cell>
          <cell r="K243" t="str">
            <v>Инженер КИПиА</v>
          </cell>
          <cell r="L243" t="str">
            <v>1 год  5 месяцев</v>
          </cell>
          <cell r="M243" t="str">
            <v>внеочередная</v>
          </cell>
          <cell r="N243" t="str">
            <v xml:space="preserve">административно-технический персонал, с правом испытания оборудования повышенным напряжением
</v>
          </cell>
          <cell r="R243" t="str">
            <v>V до и выше 1000 В</v>
          </cell>
          <cell r="S243" t="str">
            <v>ПТЭЭСиС</v>
          </cell>
          <cell r="V243">
            <v>0.64583333333333304</v>
          </cell>
        </row>
        <row r="244">
          <cell r="E244" t="str">
            <v>АО "Агрофирма Сосновка"</v>
          </cell>
          <cell r="G244" t="str">
            <v xml:space="preserve">Хвостов </v>
          </cell>
          <cell r="H244" t="str">
            <v>Сергей</v>
          </cell>
          <cell r="I244" t="str">
            <v>Алексеевич</v>
          </cell>
          <cell r="K244" t="str">
            <v>Старший инженер по трудоемким процессам, мелиоратор</v>
          </cell>
          <cell r="L244" t="str">
            <v>3 года 7 месяцев</v>
          </cell>
          <cell r="M244" t="str">
            <v>очередная</v>
          </cell>
          <cell r="N244" t="str">
            <v>Управленческий персонал</v>
          </cell>
          <cell r="S244" t="str">
            <v>ПТЭТЭ</v>
          </cell>
          <cell r="V244">
            <v>0.64583333333333304</v>
          </cell>
        </row>
        <row r="245">
          <cell r="E245" t="str">
            <v>АО "Агрофирма Сосновка"</v>
          </cell>
          <cell r="G245" t="str">
            <v>Ромадин</v>
          </cell>
          <cell r="H245" t="str">
            <v>Сергей</v>
          </cell>
          <cell r="I245" t="str">
            <v>Алексеевич</v>
          </cell>
          <cell r="K245" t="str">
            <v>Механик по трудоемким процессам, мелиоратор</v>
          </cell>
          <cell r="L245" t="str">
            <v>10 месяцев</v>
          </cell>
          <cell r="M245" t="str">
            <v xml:space="preserve">Первичная </v>
          </cell>
          <cell r="N245" t="str">
            <v>Управленческий персонал</v>
          </cell>
          <cell r="S245" t="str">
            <v>ПТЭТЭ</v>
          </cell>
          <cell r="V245">
            <v>0.64583333333333304</v>
          </cell>
        </row>
        <row r="246">
          <cell r="E246" t="str">
            <v>ООО УОД "Трансинжстроя"</v>
          </cell>
          <cell r="G246" t="str">
            <v>Голубничий</v>
          </cell>
          <cell r="H246" t="str">
            <v>Олег</v>
          </cell>
          <cell r="I246" t="str">
            <v>Борисович</v>
          </cell>
          <cell r="K246" t="str">
            <v>Инженер-энергетик</v>
          </cell>
          <cell r="L246" t="str">
            <v>5 мес</v>
          </cell>
          <cell r="M246" t="str">
            <v>внеочередная</v>
          </cell>
          <cell r="N246" t="str">
            <v>руководящий работник</v>
          </cell>
          <cell r="S246" t="str">
            <v>ПТЭТЭ</v>
          </cell>
          <cell r="V246">
            <v>0.64583333333333304</v>
          </cell>
        </row>
        <row r="247">
          <cell r="E247" t="str">
            <v>ООО "Энцелад Сервис"</v>
          </cell>
          <cell r="G247" t="str">
            <v xml:space="preserve">Михайлов </v>
          </cell>
          <cell r="H247" t="str">
            <v>Алексей</v>
          </cell>
          <cell r="I247" t="str">
            <v>Александрович</v>
          </cell>
          <cell r="K247" t="str">
            <v xml:space="preserve">техник по эксплуатации зданий </v>
          </cell>
          <cell r="L247" t="str">
            <v>1 год 8 мес.</v>
          </cell>
          <cell r="M247" t="str">
            <v>внеочередная</v>
          </cell>
          <cell r="N247" t="str">
            <v>оперативно-ремонтный персонал</v>
          </cell>
          <cell r="R247" t="str">
            <v>III гр. до   1000В</v>
          </cell>
          <cell r="S247" t="str">
            <v>ПТЭЭПЭЭ</v>
          </cell>
          <cell r="V247">
            <v>0.64583333333333304</v>
          </cell>
        </row>
        <row r="248">
          <cell r="E248" t="str">
            <v>Общество с ограниченной ответственностью «Жилищно - коммунальные системы» (ООО"ЖКС")</v>
          </cell>
          <cell r="G248" t="str">
            <v>Привалов</v>
          </cell>
          <cell r="H248" t="str">
            <v>Арсений</v>
          </cell>
          <cell r="I248" t="str">
            <v>Валерьевич</v>
          </cell>
          <cell r="K248" t="str">
            <v>Лаборант электромеханических испытаний и измерений</v>
          </cell>
          <cell r="L248" t="str">
            <v>1г 2м</v>
          </cell>
          <cell r="M248" t="str">
            <v>очередная</v>
          </cell>
          <cell r="N248" t="str">
            <v xml:space="preserve">административно-технический персонал, с правом испытания оборудования повышенным напряжением
</v>
          </cell>
          <cell r="R248" t="str">
            <v>V до и выше 1000 В</v>
          </cell>
          <cell r="S248" t="str">
            <v>ПТЭЭСиС</v>
          </cell>
          <cell r="V248">
            <v>0.64583333333333304</v>
          </cell>
        </row>
        <row r="249">
          <cell r="E249" t="str">
            <v>ООО "Энцелад Сервис"</v>
          </cell>
          <cell r="G249" t="str">
            <v xml:space="preserve">Никулин </v>
          </cell>
          <cell r="H249" t="str">
            <v>Анатолий</v>
          </cell>
          <cell r="I249" t="str">
            <v>Геннадьевич</v>
          </cell>
          <cell r="K249" t="str">
            <v xml:space="preserve">Техник по эксплуатации зданий и сооружений </v>
          </cell>
          <cell r="L249" t="str">
            <v>3 год 5 мес.</v>
          </cell>
          <cell r="M249" t="str">
            <v>первичная</v>
          </cell>
          <cell r="N249" t="str">
            <v>оперативно-ремонтный персонал</v>
          </cell>
          <cell r="R249" t="str">
            <v>II гр. до   1000В</v>
          </cell>
          <cell r="S249" t="str">
            <v>ПТЭЭПЭЭ</v>
          </cell>
          <cell r="V249">
            <v>0.64583333333333304</v>
          </cell>
        </row>
        <row r="250">
          <cell r="V250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260" sqref="D260:G260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18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МКП "Лотошинское ЖКХ"</v>
      </c>
      <c r="D15" s="6" t="str">
        <f>CONCATENATE([2]Общая!G4," ",[2]Общая!H4," ",[2]Общая!I4," 
", [2]Общая!K4," ",[2]Общая!L4)</f>
        <v>Загудаева Елена Александровна 
мастер котельной 8 мес</v>
      </c>
      <c r="E15" s="7" t="str">
        <f>[2]Общая!M4</f>
        <v>первичная</v>
      </c>
      <c r="F15" s="7"/>
      <c r="G15" s="7" t="str">
        <f>[2]Общая!N4</f>
        <v>осуществляющий контроль за эксплуатацией тепловых энергоустановок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 xml:space="preserve">ООО "КАТРИ"                                                 </v>
      </c>
      <c r="D16" s="6" t="str">
        <f>CONCATENATE([2]Общая!G5," ",[2]Общая!H5," ",[2]Общая!I5," 
", [2]Общая!K5," ",[2]Общая!L5)</f>
        <v>Кузнецов Тарас Николаевич 
Руководитель отдела монтажа 5 лет</v>
      </c>
      <c r="E16" s="7" t="str">
        <f>[2]Общая!M5</f>
        <v>первичная</v>
      </c>
      <c r="F16" s="7" t="str">
        <f>[2]Общая!R5</f>
        <v xml:space="preserve">II группа до 1000 В 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"ПЭТ-Технолоджи Подольск"</v>
      </c>
      <c r="D17" s="6" t="str">
        <f>CONCATENATE([2]Общая!G6," ",[2]Общая!H6," ",[2]Общая!I6," 
", [2]Общая!K6," ",[2]Общая!L6)</f>
        <v>Соколов  Андрей Анатольевич  
Главный инженер 4 года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административно-технический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"ПЭТ-Технолоджи Подольск"</v>
      </c>
      <c r="D18" s="6" t="str">
        <f>CONCATENATE([2]Общая!G7," ",[2]Общая!H7," ",[2]Общая!I7," 
", [2]Общая!K7," ",[2]Общая!L7)</f>
        <v xml:space="preserve">Салтовский Сергей  Александрович  
Сменный техник  4 года 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Филиал АО «Мособлгаз» «Восток»</v>
      </c>
      <c r="D19" s="6" t="str">
        <f>CONCATENATE([2]Общая!G8," ",[2]Общая!H8," ",[2]Общая!I8," 
", [2]Общая!K8," ",[2]Общая!L8)</f>
        <v>Славинский  Сергей  Михайлович 
Главный энергетик 6 лет 6 мес.</v>
      </c>
      <c r="E19" s="7" t="str">
        <f>[2]Общая!M8</f>
        <v>очередная</v>
      </c>
      <c r="F19" s="7"/>
      <c r="G19" s="7" t="str">
        <f>[2]Общая!N8</f>
        <v>управленческий персонал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Филиал АО «Мособлгаз» «Восток»</v>
      </c>
      <c r="D20" s="6" t="str">
        <f>CONCATENATE([2]Общая!G9," ",[2]Общая!H9," ",[2]Общая!I9," 
", [2]Общая!K9," ",[2]Общая!L9)</f>
        <v>Богданов  Михаил  Николаевич 
мастер 6 лет 6 мес.</v>
      </c>
      <c r="E20" s="7" t="str">
        <f>[2]Общая!M9</f>
        <v>очередная</v>
      </c>
      <c r="F20" s="7"/>
      <c r="G20" s="7" t="str">
        <f>[2]Общая!N9</f>
        <v>ремонтный персонал</v>
      </c>
      <c r="H20" s="15" t="str">
        <f>[2]Общая!S9</f>
        <v>ПТЭТЭ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Филиал АО «Мособлгаз» «Восток»</v>
      </c>
      <c r="D21" s="6" t="str">
        <f>CONCATENATE([2]Общая!G10," ",[2]Общая!H10," ",[2]Общая!I10," 
", [2]Общая!K10," ",[2]Общая!L10)</f>
        <v>Гончарук  Виталий  Геннадьевич 
руководитель хозяйственной службы  9 лет 2 мес.</v>
      </c>
      <c r="E21" s="7" t="str">
        <f>[2]Общая!M10</f>
        <v>очередная</v>
      </c>
      <c r="F21" s="7"/>
      <c r="G21" s="7" t="str">
        <f>[2]Общая!N10</f>
        <v>руководитель структурного подразделения</v>
      </c>
      <c r="H21" s="15" t="str">
        <f>[2]Общая!S10</f>
        <v>ПТЭТЭ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Филиал АО «Мособлгаз» «Восток»</v>
      </c>
      <c r="D22" s="6" t="str">
        <f>CONCATENATE([2]Общая!G11," ",[2]Общая!H11," ",[2]Общая!I11," 
", [2]Общая!K11," ",[2]Общая!L11)</f>
        <v>Вакуленко  Андрей  Владимирович 
мастер 6 лет 6 мес.</v>
      </c>
      <c r="E22" s="7" t="str">
        <f>[2]Общая!M11</f>
        <v>очередная</v>
      </c>
      <c r="F22" s="7"/>
      <c r="G22" s="7" t="str">
        <f>[2]Общая!N11</f>
        <v>ремонтный персонал</v>
      </c>
      <c r="H22" s="15" t="str">
        <f>[2]Общая!S11</f>
        <v>ПТЭТЭ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Филиал АО «Мособлгаз» «Восток»</v>
      </c>
      <c r="D23" s="6" t="str">
        <f>CONCATENATE([2]Общая!G12," ",[2]Общая!H12," ",[2]Общая!I12," 
", [2]Общая!K12," ",[2]Общая!L12)</f>
        <v>Ремизов  Сергей  Васильевич 
Начальник службы защиты подземных газопроводов 15 лет</v>
      </c>
      <c r="E23" s="7" t="str">
        <f>[2]Общая!M12</f>
        <v>очередная</v>
      </c>
      <c r="F23" s="7"/>
      <c r="G23" s="7" t="str">
        <f>[2]Общая!N12</f>
        <v>руководитель структурного подразделения</v>
      </c>
      <c r="H23" s="15" t="str">
        <f>[2]Общая!S12</f>
        <v>ПТЭТЭ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"СЭД"</v>
      </c>
      <c r="D24" s="6" t="str">
        <f>CONCATENATE([2]Общая!G13," ",[2]Общая!H13," ",[2]Общая!I13," 
", [2]Общая!K13," ",[2]Общая!L13)</f>
        <v>Соболев  Кирил  Владимирович 
Ведущий инженер-энергетик 1 мес.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"СЭД"</v>
      </c>
      <c r="D25" s="6" t="str">
        <f>CONCATENATE([2]Общая!G14," ",[2]Общая!H14," ",[2]Общая!I14," 
", [2]Общая!K14," ",[2]Общая!L14)</f>
        <v>Ванюшкин  Сергей  Владимирович 
Инженер контрольно-измерительных приборов и автоматики 2 года</v>
      </c>
      <c r="E25" s="7" t="str">
        <f>[2]Общая!M14</f>
        <v>первичная</v>
      </c>
      <c r="F25" s="7" t="str">
        <f>[2]Общая!R14</f>
        <v>II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"СЭД"</v>
      </c>
      <c r="D26" s="6" t="str">
        <f>CONCATENATE([2]Общая!G15," ",[2]Общая!H15," ",[2]Общая!I15," 
", [2]Общая!K15," ",[2]Общая!L15)</f>
        <v>Савчук Виталий  Александрович 
Ведущий инженер по охране труда и промышленной безопасности 1 год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специалист по охране труда, контролирующий электроустановки</v>
      </c>
      <c r="H26" s="15" t="str">
        <f>[2]Общая!S164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ФС ВНГ РФ в/ч 3492</v>
      </c>
      <c r="D27" s="6" t="str">
        <f>CONCATENATE([2]Общая!G16," ",[2]Общая!H16," ",[2]Общая!I16," 
", [2]Общая!K16," ",[2]Общая!L16)</f>
        <v>Ситкин Константин Анатольевич 
Заместитель командира войсковой части — начальник производственно-технической части 6 года</v>
      </c>
      <c r="E27" s="7" t="str">
        <f>[2]Общая!M16</f>
        <v>первичная</v>
      </c>
      <c r="F27" s="7" t="str">
        <f>[2]Общая!R16</f>
        <v>II до и 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ФС ВНГ РФ в/ч 3492</v>
      </c>
      <c r="D28" s="6" t="str">
        <f>CONCATENATE([2]Общая!G17," ",[2]Общая!H17," ",[2]Общая!I17," 
", [2]Общая!K17," ",[2]Общая!L17)</f>
        <v>Кондаков Сергей Владимирович 
Начальник электротехнической группы — инженер производственно-технической части войсковой части 3492 3 года 1 месяца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ФС ВНГ РФ в/ч 3492</v>
      </c>
      <c r="D29" s="6" t="str">
        <f>CONCATENATE([2]Общая!G18," ",[2]Общая!H18," ",[2]Общая!I18," 
", [2]Общая!K18," ",[2]Общая!L18)</f>
        <v>Озеров Никита Александрович 
Инженер группы по договорной работе и учету топливно-энергетическим ресурсам 9 месяцев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"ВК ИНДАСТРИАЛ СЕРВИС"</v>
      </c>
      <c r="D30" s="6" t="str">
        <f>CONCATENATE([2]Общая!G19," ",[2]Общая!H19," ",[2]Общая!I19," 
", [2]Общая!K19," ",[2]Общая!L19)</f>
        <v>Тефиков Мидат Якубович 
Руководитель проекта 1 год</v>
      </c>
      <c r="E30" s="7" t="str">
        <f>[2]Общая!M19</f>
        <v>Первичная</v>
      </c>
      <c r="F30" s="7" t="str">
        <f>[2]Общая!R19</f>
        <v>II до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"ВК ИНДАСТРИАЛ СЕРВИС"</v>
      </c>
      <c r="D31" s="6" t="str">
        <f>CONCATENATE([2]Общая!G20," ",[2]Общая!H20," ",[2]Общая!I20," 
", [2]Общая!K20," ",[2]Общая!L20)</f>
        <v>Богаделин Андрей Александрович 
Главный инженер 10 лет</v>
      </c>
      <c r="E31" s="7" t="str">
        <f>[2]Общая!M20</f>
        <v>очередная</v>
      </c>
      <c r="F31" s="7" t="str">
        <f>[2]Общая!R20</f>
        <v>IV до 1000В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"ВК ИНДАСТРИАЛ СЕРВИС"</v>
      </c>
      <c r="D32" s="6" t="str">
        <f>CONCATENATE([2]Общая!G21," ",[2]Общая!H21," ",[2]Общая!I21," 
", [2]Общая!K21," ",[2]Общая!L21)</f>
        <v>Носков Виталий Игоревич 
Руководитель проектного отдела 12 лет</v>
      </c>
      <c r="E32" s="7" t="str">
        <f>[2]Общая!M21</f>
        <v>очередная</v>
      </c>
      <c r="F32" s="7" t="str">
        <f>[2]Общая!R21</f>
        <v>IV до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"Дрогери ритейл"</v>
      </c>
      <c r="D33" s="6" t="str">
        <f>CONCATENATE([2]Общая!G22," ",[2]Общая!H22," ",[2]Общая!I22," 
", [2]Общая!K22," ",[2]Общая!L22)</f>
        <v>Иванов Юрий Владимирович 
Специалист по эксплуатации 5 лет 4 месяцев</v>
      </c>
      <c r="E33" s="7" t="str">
        <f>[2]Общая!M22</f>
        <v>очередная</v>
      </c>
      <c r="F33" s="7" t="str">
        <f>[2]Общая!R22</f>
        <v>IV до 1000В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"АВИА-ТЕРМИНАЛ"</v>
      </c>
      <c r="D34" s="6" t="str">
        <f>CONCATENATE([2]Общая!G23," ",[2]Общая!H23," ",[2]Общая!I23," 
", [2]Общая!K23," ",[2]Общая!L23)</f>
        <v>Прокопенко Владимир Олегович 
Слесарь-электрик 5 м.</v>
      </c>
      <c r="E34" s="7" t="str">
        <f>[2]Общая!M23</f>
        <v>внеочередная</v>
      </c>
      <c r="F34" s="7" t="str">
        <f>[2]Общая!R23</f>
        <v>III группа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"АВИА-ТЕРМИНАЛ"</v>
      </c>
      <c r="D35" s="6" t="str">
        <f>CONCATENATE([2]Общая!G24," ",[2]Общая!H24," ",[2]Общая!I24," 
", [2]Общая!K24," ",[2]Общая!L24)</f>
        <v>Малышев Станислав  Владимирович 
Главный энергетик 4 м.</v>
      </c>
      <c r="E35" s="7" t="str">
        <f>[2]Общая!M24</f>
        <v>Первичная</v>
      </c>
      <c r="F35" s="7" t="str">
        <f>[2]Общая!R24</f>
        <v>II группа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"АВИА-ТЕРМИНАЛ"</v>
      </c>
      <c r="D36" s="6" t="str">
        <f>CONCATENATE([2]Общая!G25," ",[2]Общая!H25," ",[2]Общая!I25," 
", [2]Общая!K25," ",[2]Общая!L25)</f>
        <v>Сиващенко Виталий Геннадьевич 
Инженер-электроник 1 категории 4 м.</v>
      </c>
      <c r="E36" s="7" t="str">
        <f>[2]Общая!M25</f>
        <v>Первичная</v>
      </c>
      <c r="F36" s="7" t="str">
        <f>[2]Общая!R25</f>
        <v>II группа до 1000 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"ФРОЗЕН БЕК"</v>
      </c>
      <c r="D37" s="6" t="str">
        <f>CONCATENATE([2]Общая!G26," ",[2]Общая!H26," ",[2]Общая!I26," 
", [2]Общая!K26," ",[2]Общая!L26)</f>
        <v>Иншаков Сергей Викторович 
Сменный - электрик 2 года</v>
      </c>
      <c r="E37" s="7" t="str">
        <f>[2]Общая!M26</f>
        <v>внеочередная</v>
      </c>
      <c r="F37" s="7" t="str">
        <f>[2]Общая!R26</f>
        <v xml:space="preserve"> IV группа до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«Воронцовский БПК»</v>
      </c>
      <c r="D38" s="6" t="str">
        <f>CONCATENATE([2]Общая!G27," ",[2]Общая!H27," ",[2]Общая!I27," 
", [2]Общая!K27," ",[2]Общая!L27)</f>
        <v>Ковалёв Владимир Леонидович 
Главный энергетик -</v>
      </c>
      <c r="E38" s="7" t="str">
        <f>[2]Общая!M27</f>
        <v>очередная</v>
      </c>
      <c r="F38" s="7" t="str">
        <f>[2]Общая!R27</f>
        <v>III группа до 1000В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"ОФ "Комус-Упаковка"</v>
      </c>
      <c r="D39" s="6" t="str">
        <f>CONCATENATE([2]Общая!G28," ",[2]Общая!H28," ",[2]Общая!I28," 
", [2]Общая!K28," ",[2]Общая!L28)</f>
        <v>Окунев Александр Сергеевич 
Старший техник 0</v>
      </c>
      <c r="E39" s="7" t="str">
        <f>[2]Общая!M28</f>
        <v>первичная</v>
      </c>
      <c r="F39" s="7" t="str">
        <f>[2]Общая!R28</f>
        <v>II группа до 1000В</v>
      </c>
      <c r="G39" s="7" t="str">
        <f>[2]Общая!N28</f>
        <v xml:space="preserve"> 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 xml:space="preserve">  ООО  «Маритим»</v>
      </c>
      <c r="D40" s="6" t="str">
        <f>CONCATENATE([2]Общая!G29," ",[2]Общая!H29," ",[2]Общая!I29," 
", [2]Общая!K29," ",[2]Общая!L29)</f>
        <v>Калымон Николай Михайлович 
Техник 1 год 1 месяц</v>
      </c>
      <c r="E40" s="7" t="str">
        <f>[2]Общая!M29</f>
        <v>внеочередная</v>
      </c>
      <c r="F40" s="7" t="str">
        <f>[2]Общая!R29</f>
        <v>III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 xml:space="preserve">  ООО  «Маритим»</v>
      </c>
      <c r="D41" s="6" t="str">
        <f>CONCATENATE([2]Общая!G30," ",[2]Общая!H30," ",[2]Общая!I30," 
", [2]Общая!K30," ",[2]Общая!L30)</f>
        <v>Сидорук  Валерий Васильевич 
Главный инженер 14 лет               3 месяца</v>
      </c>
      <c r="E41" s="7" t="str">
        <f>[2]Общая!M30</f>
        <v>внеочередная</v>
      </c>
      <c r="F41" s="7" t="str">
        <f>[2]Общая!R30</f>
        <v>IY до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ИП Иньшин О. Н.</v>
      </c>
      <c r="D42" s="6" t="str">
        <f>CONCATENATE([2]Общая!G31," ",[2]Общая!H31," ",[2]Общая!I31," 
", [2]Общая!K31," ",[2]Общая!L31)</f>
        <v>Иньшин Олег Николаевич 
Индивидуальный предприниматель 1 год 1 м.</v>
      </c>
      <c r="E42" s="7" t="str">
        <f>[2]Общая!M31</f>
        <v>первичная</v>
      </c>
      <c r="F42" s="7" t="str">
        <f>[2]Общая!R31</f>
        <v>IV до и выше  1000 В</v>
      </c>
      <c r="G42" s="7" t="str">
        <f>[2]Общая!N31</f>
        <v>административно-технический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ИП Иньшин О. Н.</v>
      </c>
      <c r="D43" s="6" t="str">
        <f>CONCATENATE([2]Общая!G32," ",[2]Общая!H32," ",[2]Общая!I32," 
", [2]Общая!K32," ",[2]Общая!L32)</f>
        <v>Андреев  Михаил  Витальевич 
Электромонтёр по ремонту и обслуживанию электрооборудования 06 м.</v>
      </c>
      <c r="E43" s="7" t="str">
        <f>[2]Общая!M32</f>
        <v>первичная</v>
      </c>
      <c r="F43" s="7" t="str">
        <f>[2]Общая!R32</f>
        <v>II до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ИП Иньшин О. Н.</v>
      </c>
      <c r="D44" s="6" t="str">
        <f>CONCATENATE([2]Общая!G33," ",[2]Общая!H33," ",[2]Общая!I33," 
", [2]Общая!K33," ",[2]Общая!L33)</f>
        <v>Балабанов Григорий Иванович 
Электромонтёр по ремонту и обслуживанию электрооборудования 06 м.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оперативно-ремонтный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Иньшин О. Н.</v>
      </c>
      <c r="D45" s="6" t="str">
        <f>CONCATENATE([2]Общая!G34," ",[2]Общая!H34," ",[2]Общая!I34," 
", [2]Общая!K34," ",[2]Общая!L34)</f>
        <v>Митрофанов  Николай  Иванович 
Электромонтёр по ремонту и обслуживанию электрооборудования 06 м.</v>
      </c>
      <c r="E45" s="7" t="str">
        <f>[2]Общая!M34</f>
        <v>первичная</v>
      </c>
      <c r="F45" s="7" t="str">
        <f>[2]Общая!R34</f>
        <v>II до 1000 В</v>
      </c>
      <c r="G45" s="7" t="str">
        <f>[2]Общая!N34</f>
        <v>оперативно-ремонтный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ИП Иньшин О. Н.</v>
      </c>
      <c r="D46" s="6" t="str">
        <f>CONCATENATE([2]Общая!G35," ",[2]Общая!H35," ",[2]Общая!I35," 
", [2]Общая!K35," ",[2]Общая!L35)</f>
        <v>Сильченко Денис Анатольевич 
Электромонтёр по ремонту и обслуживанию электрооборудования 06 м.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оперативно-ремонтный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ИП Морозов А. Д.</v>
      </c>
      <c r="D47" s="6" t="str">
        <f>CONCATENATE([2]Общая!G36," ",[2]Общая!H36," ",[2]Общая!I36," 
", [2]Общая!K36," ",[2]Общая!L36)</f>
        <v>Безручков Сергей Александрович 
инженер теплоснабжения и вентиляции 2 года</v>
      </c>
      <c r="E47" s="7" t="str">
        <f>[2]Общая!M36</f>
        <v>Первичная</v>
      </c>
      <c r="F47" s="7" t="str">
        <f>[2]Общая!R36</f>
        <v>II до 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ИП Морозов А. Д.</v>
      </c>
      <c r="D48" s="6" t="str">
        <f>CONCATENATE([2]Общая!G37," ",[2]Общая!H37," ",[2]Общая!I37," 
", [2]Общая!K37," ",[2]Общая!L37)</f>
        <v>Безручков Александр Николаевич 
инженер теплоснабжения и вентиляции 2 года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оперативно-ремонтный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"Газпром ВНИИГАЗ"</v>
      </c>
      <c r="D49" s="6" t="str">
        <f>CONCATENATE([2]Общая!G38," ",[2]Общая!H38," ",[2]Общая!I38," 
", [2]Общая!L38," ",[2]Общая!M38)</f>
        <v>Горбов Максим Викторович 
4 года очередная</v>
      </c>
      <c r="E49" s="7" t="s">
        <v>22</v>
      </c>
      <c r="F49" s="2" t="s">
        <v>23</v>
      </c>
      <c r="G49" s="2" t="s">
        <v>24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"Инстройтехком"</v>
      </c>
      <c r="D50" s="6" t="str">
        <f>CONCATENATE([2]Общая!G39," ",[2]Общая!H39," ",[2]Общая!I39," 
", [2]Общая!K39," ",[2]Общая!L39)</f>
        <v>Антонов  Александр  Васильевич 
Инженер-электрик 3 года</v>
      </c>
      <c r="E50" s="7" t="str">
        <f>[2]Общая!M39</f>
        <v>очередная</v>
      </c>
      <c r="F50" s="7" t="str">
        <f>[2]Общая!R39</f>
        <v>IV  до 1000 В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"Инстройтехком"</v>
      </c>
      <c r="D51" s="6" t="str">
        <f>CONCATENATE([2]Общая!G40," ",[2]Общая!H40," ",[2]Общая!I40," 
", [2]Общая!K40," ",[2]Общая!L40)</f>
        <v>Артемьев  Алексей  Иванович 
Инженер по эксплуатации зданий и сооружений 1 год</v>
      </c>
      <c r="E51" s="7" t="str">
        <f>[2]Общая!M40</f>
        <v>очередная</v>
      </c>
      <c r="F51" s="7" t="str">
        <f>[2]Общая!R40</f>
        <v>IV 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ООО"Строй-пласт"</v>
      </c>
      <c r="D52" s="6" t="str">
        <f>CONCATENATE([2]Общая!G41," ",[2]Общая!H41," ",[2]Общая!I41," 
", [2]Общая!K41," ",[2]Общая!L41)</f>
        <v>Зареев Николай Александрович 
инженер по эксплуатации зданий 17 лет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ООО"Строй-пласт"</v>
      </c>
      <c r="D53" s="6" t="str">
        <f>CONCATENATE([2]Общая!G42," ",[2]Общая!H42," ",[2]Общая!I42," 
", [2]Общая!K42," ",[2]Общая!L42)</f>
        <v>Брызгалов Валерий Валентинович 
инженер по эксплуатации зданий 17  лет</v>
      </c>
      <c r="E53" s="7" t="str">
        <f>[2]Общая!M42</f>
        <v>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ООО"Строй-пласт"</v>
      </c>
      <c r="D54" s="6" t="str">
        <f>CONCATENATE([2]Общая!G43," ",[2]Общая!H43," ",[2]Общая!I43," 
", [2]Общая!K43," ",[2]Общая!L43)</f>
        <v>Кожин Сергей Григорьевич 
инженер по эксплуатации зданий 10 лет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ООО"Строй-пласт"</v>
      </c>
      <c r="D55" s="6" t="str">
        <f>CONCATENATE([2]Общая!G44," ",[2]Общая!H44," ",[2]Общая!I44," 
", [2]Общая!K44," ",[2]Общая!L44)</f>
        <v>Сулоин Андрей  Александрович 
инженер по эксплуатации зданий 21,5 лет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ООО"Строй-пласт"</v>
      </c>
      <c r="D56" s="6" t="str">
        <f>CONCATENATE([2]Общая!G45," ",[2]Общая!H45," ",[2]Общая!I45," 
", [2]Общая!K45," ",[2]Общая!L45)</f>
        <v>Партута Владимир Геннадьевич 
главный инженер 3,5 года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административно-технический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 xml:space="preserve">ООО «ТПК «Вилон» </v>
      </c>
      <c r="D57" s="6" t="str">
        <f>CONCATENATE([2]Общая!G46," ",[2]Общая!H46," ",[2]Общая!I46," 
", [2]Общая!K46," ",[2]Общая!L46)</f>
        <v>Харченко  Евгений  Николаевич 
Наладчик электротехнического и технологического оборудования  24 года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"НПО "ЦВЭРТ"</v>
      </c>
      <c r="D58" s="6" t="str">
        <f>CONCATENATE([2]Общая!G47," ",[2]Общая!H47," ",[2]Общая!I47," 
", [2]Общая!K47," ",[2]Общая!L47)</f>
        <v>Кулагин Виталий Николаевич 
Начальник отдела сервисного обслуживания 15 лет</v>
      </c>
      <c r="E58" s="7" t="str">
        <f>[2]Общая!M47</f>
        <v>очередная</v>
      </c>
      <c r="F58" s="7" t="str">
        <f>[2]Общая!R47</f>
        <v>Ⅴ до и выше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"НПО "ЦВЭРТ"</v>
      </c>
      <c r="D59" s="6" t="str">
        <f>CONCATENATE([2]Общая!G48," ",[2]Общая!H48," ",[2]Общая!I48," 
", [2]Общая!K48," ",[2]Общая!L48)</f>
        <v>Егоров Антон Олегович 
Начальник электротехнического отдела 6 лет</v>
      </c>
      <c r="E59" s="7" t="str">
        <f>[2]Общая!M48</f>
        <v>очередная</v>
      </c>
      <c r="F59" s="7" t="str">
        <f>[2]Общая!R48</f>
        <v>Ⅲ до и выше 1000 В</v>
      </c>
      <c r="G59" s="7" t="str">
        <f>[2]Общая!N48</f>
        <v>административно-технический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"НПО "ЦВЭРТ"</v>
      </c>
      <c r="D60" s="6" t="str">
        <f>CONCATENATE([2]Общая!G49," ",[2]Общая!H49," ",[2]Общая!I49," 
", [2]Общая!K49," ",[2]Общая!L49)</f>
        <v>Рагимов Адыль Айдын Оглы 
Инженер КИПиА 35 лет</v>
      </c>
      <c r="E60" s="7" t="str">
        <f>[2]Общая!M49</f>
        <v>очередная</v>
      </c>
      <c r="F60" s="7" t="str">
        <f>[2]Общая!R49</f>
        <v>Ⅳ до и выше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"НПО "ЦВЭРТ"</v>
      </c>
      <c r="D61" s="6" t="str">
        <f>CONCATENATE([2]Общая!G50," ",[2]Общая!H50," ",[2]Общая!I50," 
", [2]Общая!K50," ",[2]Общая!L50)</f>
        <v>Зубарев  Валерий Анатольевич 
Руководитель строительства 25 лет</v>
      </c>
      <c r="E61" s="7" t="str">
        <f>[2]Общая!M50</f>
        <v>очередная</v>
      </c>
      <c r="F61" s="7" t="str">
        <f>[2]Общая!R50</f>
        <v>Ⅳ до и выше 1000 В</v>
      </c>
      <c r="G61" s="7" t="str">
        <f>[2]Общая!N50</f>
        <v>административно-технический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"НПО "ЦВЭРТ"</v>
      </c>
      <c r="D62" s="6" t="str">
        <f>CONCATENATE([2]Общая!G51," ",[2]Общая!H51," ",[2]Общая!I51," 
", [2]Общая!K51," ",[2]Общая!L51)</f>
        <v>Яскин Юрий Викторович 
Главный инженер проекта 4 года</v>
      </c>
      <c r="E62" s="7" t="str">
        <f>[2]Общая!M51</f>
        <v>очередная</v>
      </c>
      <c r="F62" s="7" t="str">
        <f>[2]Общая!R51</f>
        <v>Ⅳ до и выше 1000 В</v>
      </c>
      <c r="G62" s="7" t="str">
        <f>[2]Общая!N51</f>
        <v>административно-технический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"250 ЗЖБИ"</v>
      </c>
      <c r="D63" s="6" t="str">
        <f>CONCATENATE([2]Общая!G52," ",[2]Общая!H52," ",[2]Общая!I52," 
", [2]Общая!K52," ",[2]Общая!L52)</f>
        <v>Белеменко Борис Леонидович 
начальник цеха 13</v>
      </c>
      <c r="E63" s="7" t="str">
        <f>[2]Общая!M52</f>
        <v>внеочередная</v>
      </c>
      <c r="F63" s="7" t="str">
        <f>[2]Общая!R52</f>
        <v>IV гр. до и выше  1000 В</v>
      </c>
      <c r="G63" s="7" t="str">
        <f>[2]Общая!N52</f>
        <v>административно-технический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ИП Мурашкин Владислав Николаевич</v>
      </c>
      <c r="D64" s="6" t="str">
        <f>CONCATENATE([2]Общая!G53," ",[2]Общая!H53," ",[2]Общая!I53," 
", [2]Общая!K53," ",[2]Общая!L53)</f>
        <v>Мурашкин Владислав Николаевич 
Индивидуальный предприниматель 21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"Альянс-ЛК"</v>
      </c>
      <c r="D65" s="6" t="str">
        <f>CONCATENATE([2]Общая!G54," ",[2]Общая!H54," ",[2]Общая!I54," 
", [2]Общая!K54," ",[2]Общая!L54)</f>
        <v>Антонов Николай Владимирович 
производитель работ 7 лет</v>
      </c>
      <c r="E65" s="7" t="str">
        <f>[2]Общая!M54</f>
        <v>очередная</v>
      </c>
      <c r="F65" s="7" t="str">
        <f>[2]Общая!R54</f>
        <v>IV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"Альянс-ЛК"</v>
      </c>
      <c r="D66" s="6" t="str">
        <f>CONCATENATE([2]Общая!G55," ",[2]Общая!H55," ",[2]Общая!I55," 
", [2]Общая!K55," ",[2]Общая!L55)</f>
        <v>Тихомиров Михаил Васильевич 
производитель работ 6 лет</v>
      </c>
      <c r="E66" s="7" t="str">
        <f>[2]Общая!M55</f>
        <v>очередная</v>
      </c>
      <c r="F66" s="7" t="str">
        <f>[2]Общая!R55</f>
        <v>IV до и выше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"Альянс-ЛК"</v>
      </c>
      <c r="D67" s="6" t="str">
        <f>CONCATENATE([2]Общая!G56," ",[2]Общая!H56," ",[2]Общая!I56," 
", [2]Общая!K56," ",[2]Общая!L56)</f>
        <v>Ленцов Василий Васильевич 
Бригадир 8 лет</v>
      </c>
      <c r="E67" s="7" t="str">
        <f>[2]Общая!M56</f>
        <v>очередная</v>
      </c>
      <c r="F67" s="7" t="str">
        <f>[2]Общая!R56</f>
        <v>III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"Альянс-ЛК"</v>
      </c>
      <c r="D68" s="6" t="str">
        <f>CONCATENATE([2]Общая!G57," ",[2]Общая!H57," ",[2]Общая!I57," 
", [2]Общая!K57," ",[2]Общая!L57)</f>
        <v>Ленцов  Евгений Васильевич 
Бригадир 4 года</v>
      </c>
      <c r="E68" s="7" t="str">
        <f>[2]Общая!M57</f>
        <v>очередная</v>
      </c>
      <c r="F68" s="7" t="str">
        <f>[2]Общая!R57</f>
        <v>III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"Альянс-ЛК"</v>
      </c>
      <c r="D69" s="6" t="str">
        <f>CONCATENATE([2]Общая!G58," ",[2]Общая!H58," ",[2]Общая!I58," 
", [2]Общая!K58," ",[2]Общая!L58)</f>
        <v>Кукота Михаил Валентинович 
Монтажник 4 года</v>
      </c>
      <c r="E69" s="7" t="str">
        <f>[2]Общая!M58</f>
        <v>очередная</v>
      </c>
      <c r="F69" s="7" t="str">
        <f>[2]Общая!R58</f>
        <v>III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 Занарье - ЖКХ"</v>
      </c>
      <c r="D70" s="6" t="str">
        <f>CONCATENATE([2]Общая!G59," ",[2]Общая!H59," ",[2]Общая!I59," 
", [2]Общая!K59," ",[2]Общая!L59)</f>
        <v>Пименова  Марина Сергеевна 
главный инженер 3 года</v>
      </c>
      <c r="E70" s="7" t="str">
        <f>[2]Общая!M59</f>
        <v>очередная</v>
      </c>
      <c r="F70" s="7" t="str">
        <f>[2]Общая!R59</f>
        <v>IV до 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ФИРЭ им. В.А. Котельникова РАН</v>
      </c>
      <c r="D71" s="6" t="str">
        <f>CONCATENATE([2]Общая!G60," ",[2]Общая!H60," ",[2]Общая!I60," 
", [2]Общая!K60," ",[2]Общая!L60)</f>
        <v>Валиев Андрей Иванович 
Техник 19</v>
      </c>
      <c r="E71" s="7" t="str">
        <f>[2]Общая!M60</f>
        <v>очередная</v>
      </c>
      <c r="F71" s="7" t="str">
        <f>[2]Общая!R60</f>
        <v>IV до и выше 1000 В</v>
      </c>
      <c r="G71" s="7" t="str">
        <f>[2]Общая!N60</f>
        <v xml:space="preserve">административно-технический персонал, с правом испытания оборудования повышенным напряжением
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ФГУП НПЦ "Фармзащита" ФМБА России</v>
      </c>
      <c r="D72" s="6" t="str">
        <f>CONCATENATE([2]Общая!G61," ",[2]Общая!H61," ",[2]Общая!I61," 
", [2]Общая!K61," ",[2]Общая!L61)</f>
        <v>Шарыгин Артем Александрович 
Главный энергетик 8лет</v>
      </c>
      <c r="E72" s="7" t="str">
        <f>[2]Общая!M61</f>
        <v>первичная</v>
      </c>
      <c r="F72" s="7"/>
      <c r="G72" s="7" t="str">
        <f>[2]Общая!N61</f>
        <v>управленческий персонал</v>
      </c>
      <c r="H72" s="15" t="str">
        <f>[2]Общая!S61</f>
        <v>ПТЭТЭ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"ОБОРУДОВАНИЕ ДЛЯ АВТОМАТИЗАЦИИ"</v>
      </c>
      <c r="D73" s="6" t="str">
        <f>CONCATENATE([2]Общая!G62," ",[2]Общая!H62," ",[2]Общая!I62," 
", [2]Общая!K62," ",[2]Общая!L62)</f>
        <v>Соколов Андрей Николаевич 
Инженер по производству 3</v>
      </c>
      <c r="E73" s="7" t="str">
        <f>[2]Общая!M62</f>
        <v>Первичная</v>
      </c>
      <c r="F73" s="7" t="str">
        <f>[2]Общая!R62</f>
        <v>II группа до 1000 В</v>
      </c>
      <c r="G73" s="7" t="str">
        <f>[2]Общая!N62</f>
        <v>административно-технический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МУП "Видновское ПТО ГХ"</v>
      </c>
      <c r="D74" s="6" t="str">
        <f>CONCATENATE([2]Общая!G63," ",[2]Общая!H63," ",[2]Общая!I63," 
", [2]Общая!K63," ",[2]Общая!L63)</f>
        <v>Донсков Вячеслав Валерьевич 
инженер-энергетик ПС "Теплосеть" 17 лет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МУП "Видновское ПТО ГХ"</v>
      </c>
      <c r="D75" s="6" t="str">
        <f>CONCATENATE([2]Общая!G64," ",[2]Общая!H64," ",[2]Общая!I64," 
", [2]Общая!K64," ",[2]Общая!L64)</f>
        <v>Самсонов Григорий Евгеньевич 
начальник производственного отдела ПС "Теплосеть" 19 лет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МУП "Видновское ПТО ГХ"</v>
      </c>
      <c r="D76" s="6" t="str">
        <f>CONCATENATE([2]Общая!G65," ",[2]Общая!H65," ",[2]Общая!I65," 
", [2]Общая!K65," ",[2]Общая!L65)</f>
        <v>Павлов  Александр Владимирович 
главный энергетик МУП "Видновское ПТО ГХ" 1 год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МУП "Видновское ПТО ГХ"</v>
      </c>
      <c r="D77" s="6" t="str">
        <f>CONCATENATE([2]Общая!G66," ",[2]Общая!H66," ",[2]Общая!I66," 
", [2]Общая!K66," ",[2]Общая!L66)</f>
        <v>Тараканов Олег Юрьевич 
ведущий инженер по АСУП МУП "Видновское ПТО ГХ" 4 месяца</v>
      </c>
      <c r="E77" s="7" t="str">
        <f>[2]Общая!M66</f>
        <v>первичная</v>
      </c>
      <c r="F77" s="7" t="str">
        <f>[2]Общая!R66</f>
        <v>II до и выше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"Илим Гофра"</v>
      </c>
      <c r="D78" s="6" t="str">
        <f>CONCATENATE([2]Общая!G67," ",[2]Общая!H67," ",[2]Общая!I67," 
", [2]Общая!K67," ",[2]Общая!L67)</f>
        <v>Афанасенко Андрей Дмитриевич 
Главный инженер 5</v>
      </c>
      <c r="E78" s="7" t="str">
        <f>[2]Общая!M67</f>
        <v>очередная</v>
      </c>
      <c r="F78" s="7" t="str">
        <f>[2]Общая!R67</f>
        <v>IV до и выше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 xml:space="preserve">ООО «Техностром-Центр» </v>
      </c>
      <c r="D79" s="6" t="str">
        <f>CONCATENATE([2]Общая!G68," ",[2]Общая!H68," ",[2]Общая!I68," 
", [2]Общая!K68," ",[2]Общая!L68)</f>
        <v>Касьянова  Светлана  Геннадьевна 
Оператор котельной 1 год</v>
      </c>
      <c r="E79" s="7" t="str">
        <f>[2]Общая!M68</f>
        <v>первичная</v>
      </c>
      <c r="F79" s="7"/>
      <c r="G79" s="7" t="str">
        <f>[2]Общая!N68</f>
        <v>оперативно-ремонтный персонал</v>
      </c>
      <c r="H79" s="15" t="str">
        <f>[2]Общая!S68</f>
        <v>ПТЭТЭ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 xml:space="preserve">ООО «Техностром-Центр» </v>
      </c>
      <c r="D80" s="6" t="str">
        <f>CONCATENATE([2]Общая!G69," ",[2]Общая!H69," ",[2]Общая!I69," 
", [2]Общая!K69," ",[2]Общая!L69)</f>
        <v>Лопухова  Оксана  Юрьевна 
Оператор котельной 1 год</v>
      </c>
      <c r="E80" s="7" t="str">
        <f>[2]Общая!M69</f>
        <v>первичная</v>
      </c>
      <c r="F80" s="7"/>
      <c r="G80" s="7" t="str">
        <f>[2]Общая!N69</f>
        <v>оперативный персонал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"Реутовский водоканал"</v>
      </c>
      <c r="D81" s="6" t="str">
        <f>CONCATENATE([2]Общая!G70," ",[2]Общая!H70," ",[2]Общая!I70," 
", [2]Общая!K70," ",[2]Общая!L70)</f>
        <v>Удачин Александр Викторович 
Слесарь КИПиА 11 лет</v>
      </c>
      <c r="E81" s="7" t="str">
        <f>[2]Общая!M70</f>
        <v>внеочередная</v>
      </c>
      <c r="F81" s="7" t="str">
        <f>[2]Общая!R70</f>
        <v>III до 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"Реутовский водоканал"</v>
      </c>
      <c r="D82" s="6" t="str">
        <f>CONCATENATE([2]Общая!G71," ",[2]Общая!H71," ",[2]Общая!I71," 
", [2]Общая!K71," ",[2]Общая!L71)</f>
        <v>Лопухов Геннадий Владимирович 
Слесарь-электрик 2 года</v>
      </c>
      <c r="E82" s="7" t="str">
        <f>[2]Общая!M71</f>
        <v>внеочередная</v>
      </c>
      <c r="F82" s="7" t="str">
        <f>[2]Общая!R71</f>
        <v>III до 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"Реутовский водоканал"</v>
      </c>
      <c r="D83" s="6" t="str">
        <f>CONCATENATE([2]Общая!G72," ",[2]Общая!H72," ",[2]Общая!I72," 
", [2]Общая!K72," ",[2]Общая!L72)</f>
        <v>Яцков Александр Витальевич 
Слесарь-электрик 10 лет</v>
      </c>
      <c r="E83" s="7" t="str">
        <f>[2]Общая!M72</f>
        <v>внеочередная</v>
      </c>
      <c r="F83" s="7" t="str">
        <f>[2]Общая!R72</f>
        <v>III до 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"Реутовский водоканал"</v>
      </c>
      <c r="D84" s="6" t="str">
        <f>CONCATENATE([2]Общая!G73," ",[2]Общая!H73," ",[2]Общая!I73," 
", [2]Общая!K73," ",[2]Общая!L73)</f>
        <v>Водин Юрий Александрович 
Слесарь-электрик 3 мес</v>
      </c>
      <c r="E84" s="7" t="str">
        <f>[2]Общая!M73</f>
        <v>внеочередная</v>
      </c>
      <c r="F84" s="7" t="str">
        <f>[2]Общая!R73</f>
        <v>III до 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ИП Угольков А.В.</v>
      </c>
      <c r="D85" s="6" t="str">
        <f>CONCATENATE([2]Общая!G74," ",[2]Общая!H74," ",[2]Общая!I74," 
", [2]Общая!K74," ",[2]Общая!L74)</f>
        <v>Костиков Андрей  Анатольевич  
Главный энергетик менее года</v>
      </c>
      <c r="E85" s="7" t="str">
        <f>[2]Общая!M74</f>
        <v>очередная</v>
      </c>
      <c r="F85" s="7" t="str">
        <f>[2]Общая!R74</f>
        <v>IV 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ООО"Ступино-Инвест"</v>
      </c>
      <c r="D86" s="6" t="str">
        <f>CONCATENATE([2]Общая!G75," ",[2]Общая!H75," ",[2]Общая!I75," 
", [2]Общая!K75," ",[2]Общая!L75)</f>
        <v>Новиков Геннадий Юрьевич 
Главный инженер 2,5 г</v>
      </c>
      <c r="E86" s="7" t="str">
        <f>[2]Общая!M75</f>
        <v>очередная</v>
      </c>
      <c r="F86" s="7" t="str">
        <f>[2]Общая!R75</f>
        <v>IV до 1000В</v>
      </c>
      <c r="G86" s="7" t="str">
        <f>[2]Общая!N75</f>
        <v>административно-технический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ООО"Ступино-Инвест"</v>
      </c>
      <c r="D87" s="6" t="str">
        <f>CONCATENATE([2]Общая!G76," ",[2]Общая!H76," ",[2]Общая!I76," 
", [2]Общая!K76," ",[2]Общая!L76)</f>
        <v>Назаров Дмитрий Сергеевич 
Инженер по ремонту и обслуживанию системы твентиляции и кондиционирования 7 лет</v>
      </c>
      <c r="E87" s="7" t="str">
        <f>[2]Общая!M76</f>
        <v>очередная</v>
      </c>
      <c r="F87" s="7" t="str">
        <f>[2]Общая!R76</f>
        <v>IV до 1000В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ООО"Ступино-Инвест"</v>
      </c>
      <c r="D88" s="6" t="str">
        <f>CONCATENATE([2]Общая!G77," ",[2]Общая!H77," ",[2]Общая!I77," 
", [2]Общая!K77," ",[2]Общая!L77)</f>
        <v>Паркин Алексей  Васильевич 
Инженер по ремонту и обслуживанию системы твентиляции и кондиционирования 5,5 года</v>
      </c>
      <c r="E88" s="7" t="str">
        <f>[2]Общая!M77</f>
        <v>очередная</v>
      </c>
      <c r="F88" s="7" t="str">
        <f>[2]Общая!R77</f>
        <v>IV до 1000В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ООО"Ступино-Инвест"</v>
      </c>
      <c r="D89" s="6" t="str">
        <f>CONCATENATE([2]Общая!G78," ",[2]Общая!H78," ",[2]Общая!I78," 
", [2]Общая!K78," ",[2]Общая!L78)</f>
        <v>Кравченко  Сергей  Алексеевич 
Системный администратор 3 года</v>
      </c>
      <c r="E89" s="7" t="str">
        <f>[2]Общая!M78</f>
        <v>очередная</v>
      </c>
      <c r="F89" s="7" t="str">
        <f>[2]Общая!R78</f>
        <v>IV до 1000В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ООО"Ступино-Инвест"</v>
      </c>
      <c r="D90" s="6" t="str">
        <f>CONCATENATE([2]Общая!G79," ",[2]Общая!H79," ",[2]Общая!I79," 
", [2]Общая!K79," ",[2]Общая!L79)</f>
        <v>Рябых Андрей Викторович 
Системный администратор 6 лет</v>
      </c>
      <c r="E90" s="7" t="str">
        <f>[2]Общая!M79</f>
        <v>первичная</v>
      </c>
      <c r="F90" s="7" t="str">
        <f>[2]Общая!R79</f>
        <v>II до 1000В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"ТАРКЕТТ СОММЕР"</v>
      </c>
      <c r="D91" s="6" t="str">
        <f>CONCATENATE([2]Общая!G80," ",[2]Общая!H80," ",[2]Общая!I80," 
", [2]Общая!K80," ",[2]Общая!L80)</f>
        <v>Иваненко Алексей Михайлович 
Начальник отдела повышенной эффективности производства 1 года</v>
      </c>
      <c r="E91" s="7" t="str">
        <f>[2]Общая!M80</f>
        <v>первичная</v>
      </c>
      <c r="F91" s="7" t="str">
        <f>[2]Общая!R80</f>
        <v>II до и выше 1000 В</v>
      </c>
      <c r="G91" s="7" t="str">
        <f>[2]Общая!N80</f>
        <v>Админитсративно-технический персонал, не участвующий в организации работ в электроустановках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"Балашихинский ДОЗ"</v>
      </c>
      <c r="D92" s="6" t="str">
        <f>CONCATENATE([2]Общая!G81," ",[2]Общая!H81," ",[2]Общая!I81," 
", [2]Общая!K81," ",[2]Общая!L81)</f>
        <v>Кузьменко Дмитрий Владимирович 
Техник 6 мес</v>
      </c>
      <c r="E92" s="7" t="str">
        <f>[2]Общая!M81</f>
        <v>внеочередная</v>
      </c>
      <c r="F92" s="7" t="str">
        <f>[2]Общая!R81</f>
        <v>IV  группа до 1000В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филиал ООО "Газпром трансгаз Москва" Московское ЛПУМГ</v>
      </c>
      <c r="D93" s="6" t="str">
        <f>CONCATENATE([2]Общая!G82," ",[2]Общая!H82," ",[2]Общая!I82," 
", [2]Общая!K82," ",[2]Общая!L82)</f>
        <v>Прибылов Александр  Владимирович 
начальник службы ЭГРС 13 лет 6 мес</v>
      </c>
      <c r="E93" s="7" t="str">
        <f>[2]Общая!M82</f>
        <v>внеочередная</v>
      </c>
      <c r="F93" s="7"/>
      <c r="G93" s="7" t="str">
        <f>[2]Общая!N82</f>
        <v>руководитель структурного подразделения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филиал ООО "Газпром трансгаз Москва" Московское ЛПУМГ</v>
      </c>
      <c r="D94" s="6" t="str">
        <f>CONCATENATE([2]Общая!G83," ",[2]Общая!H83," ",[2]Общая!I83," 
", [2]Общая!K83," ",[2]Общая!L83)</f>
        <v>Светов Георгий Вячеславович 
ведущий инженер службы ЭГРС 13 лет 4 мес</v>
      </c>
      <c r="E94" s="7" t="str">
        <f>[2]Общая!M83</f>
        <v>внеочередная</v>
      </c>
      <c r="F94" s="7"/>
      <c r="G94" s="7" t="str">
        <f>[2]Общая!N83</f>
        <v>управленческий персонал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филиал ООО "Газпром трансгаз Москва" Московское ЛПУМГ</v>
      </c>
      <c r="D95" s="6" t="str">
        <f>CONCATENATE([2]Общая!G84," ",[2]Общая!H84," ",[2]Общая!I84," 
", [2]Общая!K84," ",[2]Общая!L84)</f>
        <v>Федоров Николай Петрович 
начальник службы КИПиА 13 лет  6 мес</v>
      </c>
      <c r="E95" s="7" t="str">
        <f>[2]Общая!M84</f>
        <v>очередная</v>
      </c>
      <c r="F95" s="7"/>
      <c r="G95" s="7" t="str">
        <f>[2]Общая!N84</f>
        <v>руководитель структурного подразделения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филиал ООО "Газпром трансгаз Москва" Московское ЛПУМГ</v>
      </c>
      <c r="D96" s="6" t="str">
        <f>CONCATENATE([2]Общая!G85," ",[2]Общая!H85," ",[2]Общая!I85," 
", [2]Общая!K85," ",[2]Общая!L85)</f>
        <v>Пчелкин Виталий Сергеевич 
ведущий инженер службы КИПиА 8 лет 6 мес</v>
      </c>
      <c r="E96" s="7" t="str">
        <f>[2]Общая!M85</f>
        <v>внеочередная</v>
      </c>
      <c r="F96" s="7"/>
      <c r="G96" s="7" t="str">
        <f>[2]Общая!N85</f>
        <v>управленческий персонал</v>
      </c>
      <c r="H96" s="15" t="str">
        <f>[2]Общая!S85</f>
        <v>ПТЭТЭ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филиал ООО "Газпром трансгаз Москва" Московское ЛПУМГ</v>
      </c>
      <c r="D97" s="6" t="str">
        <f>CONCATENATE([2]Общая!G86," ",[2]Общая!H86," ",[2]Общая!I86," 
", [2]Общая!K86," ",[2]Общая!L86)</f>
        <v>Крючков Юрий Александрович 
ведущий инженер службы КИПиА 1 год 3 мес</v>
      </c>
      <c r="E97" s="7" t="str">
        <f>[2]Общая!M86</f>
        <v>внеочередная</v>
      </c>
      <c r="F97" s="7"/>
      <c r="G97" s="7" t="str">
        <f>[2]Общая!N86</f>
        <v>управленческий персонал</v>
      </c>
      <c r="H97" s="15" t="str">
        <f>[2]Общая!S86</f>
        <v>ПТЭТЭ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МАУ Раменского муниципального округа "МФСК "Борисоглебский"</v>
      </c>
      <c r="D98" s="6" t="str">
        <f>CONCATENATE([2]Общая!G87," ",[2]Общая!H87," ",[2]Общая!I87," 
", [2]Общая!K87," ",[2]Общая!L87)</f>
        <v>Ковалевский Игорь Гелиевич 
Главный инженер 3 года</v>
      </c>
      <c r="E98" s="7" t="str">
        <f>[2]Общая!M87</f>
        <v>первичная</v>
      </c>
      <c r="F98" s="7"/>
      <c r="G98" s="7" t="str">
        <f>[2]Общая!N87</f>
        <v>управленческий персонал</v>
      </c>
      <c r="H98" s="15" t="str">
        <f>[2]Общая!S87</f>
        <v>ПТЭТЭ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 «СИТИСТРОЙ»</v>
      </c>
      <c r="D99" s="6" t="str">
        <f>CONCATENATE([2]Общая!G88," ",[2]Общая!H88," ",[2]Общая!I88," 
", [2]Общая!K88," ",[2]Общая!L88)</f>
        <v xml:space="preserve">Дураков Александр Анатольевич  
инженер </v>
      </c>
      <c r="E99" s="7" t="str">
        <f>[2]Общая!M88</f>
        <v>очередная</v>
      </c>
      <c r="F99" s="7" t="str">
        <f>[2]Общая!R88</f>
        <v>V до и выше 1000 В</v>
      </c>
      <c r="G99" s="7" t="str">
        <f>[2]Общая!N88</f>
        <v xml:space="preserve">административно-технический персонал, с правом испытания оборудования повышенным напряжением
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 "ДелСтрой"</v>
      </c>
      <c r="D100" s="6" t="str">
        <f>CONCATENATE([2]Общая!G89," ",[2]Общая!H89," ",[2]Общая!I89," 
", [2]Общая!K89," ",[2]Общая!L89)</f>
        <v>Диктович Вадим Владимирович 
Руководител отдела 5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"ДелСтрой"</v>
      </c>
      <c r="D101" s="6" t="str">
        <f>CONCATENATE([2]Общая!G90," ",[2]Общая!H90," ",[2]Общая!I90," 
", [2]Общая!K90," ",[2]Общая!L90)</f>
        <v>Романов Михаил Владимирович 
Старший инженер 5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"ДелСтрой"</v>
      </c>
      <c r="D102" s="6" t="str">
        <f>CONCATENATE([2]Общая!G91," ",[2]Общая!H91," ",[2]Общая!I91," 
", [2]Общая!K91," ",[2]Общая!L91)</f>
        <v>Жураев Ойбек Бекмирзаевич 
Инженер 5</v>
      </c>
      <c r="E102" s="7" t="str">
        <f>[2]Общая!M91</f>
        <v>очередная</v>
      </c>
      <c r="F102" s="7" t="str">
        <f>[2]Общая!R91</f>
        <v>IV до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"ДелСтрой"</v>
      </c>
      <c r="D103" s="6" t="str">
        <f>CONCATENATE([2]Общая!G92," ",[2]Общая!H92," ",[2]Общая!I92," 
", [2]Общая!K92," ",[2]Общая!L92)</f>
        <v>Гарин Андрей Владимирович 
Инженер-проектировщик 5</v>
      </c>
      <c r="E103" s="7" t="str">
        <f>[2]Общая!M92</f>
        <v>очередная</v>
      </c>
      <c r="F103" s="7" t="str">
        <f>[2]Общая!R92</f>
        <v>IV до 1000 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"АРХБУМ" в г.Подольске</v>
      </c>
      <c r="D104" s="6" t="str">
        <f>CONCATENATE([2]Общая!G93," ",[2]Общая!H93," ",[2]Общая!I93," 
", [2]Общая!K93," ",[2]Общая!L93)</f>
        <v>Ремизов  Юрий  Юрьевич  
Начальник отдела промэлектроники 17лет</v>
      </c>
      <c r="E104" s="7" t="str">
        <f>[2]Общая!M93</f>
        <v>очередная</v>
      </c>
      <c r="F104" s="7" t="str">
        <f>[2]Общая!R93</f>
        <v>IV до 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"АРХБУМ" в г.Подольске</v>
      </c>
      <c r="D105" s="6" t="str">
        <f>CONCATENATE([2]Общая!G94," ",[2]Общая!H94," ",[2]Общая!I94," 
", [2]Общая!K94," ",[2]Общая!L94)</f>
        <v>Савельев  Александр  Сергеевич  
Главный энергетик 1 год</v>
      </c>
      <c r="E105" s="7" t="str">
        <f>[2]Общая!M94</f>
        <v>внеочередная</v>
      </c>
      <c r="F105" s="7" t="str">
        <f>[2]Общая!R94</f>
        <v>V до и выше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МУП "Подольский троллейбус"</v>
      </c>
      <c r="D106" s="6" t="str">
        <f>CONCATENATE([2]Общая!G95," ",[2]Общая!H95," ",[2]Общая!I95," 
", [2]Общая!K95," ",[2]Общая!L95)</f>
        <v>Форопонов Сергей Анатольевич 
Начальник службы эксплуатации и ремонта АТОКХ 1 год</v>
      </c>
      <c r="E106" s="7" t="str">
        <f>[2]Общая!M95</f>
        <v>первичная</v>
      </c>
      <c r="F106" s="7" t="str">
        <f>[2]Общая!R95</f>
        <v>II до 1000В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МУП "Подольский троллейбус"</v>
      </c>
      <c r="D107" s="6" t="str">
        <f>CONCATENATE([2]Общая!G96," ",[2]Общая!H96," ",[2]Общая!I96," 
", [2]Общая!K96," ",[2]Общая!L96)</f>
        <v>Скворцов Сергей Николаевич 
Начальник цеха профилактического ремонта 03 месяца</v>
      </c>
      <c r="E107" s="7" t="str">
        <f>[2]Общая!M96</f>
        <v>первичная</v>
      </c>
      <c r="F107" s="7" t="str">
        <f>[2]Общая!R96</f>
        <v>II до 1000В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МУП "Подольский троллейбус"</v>
      </c>
      <c r="D108" s="6" t="str">
        <f>CONCATENATE([2]Общая!G97," ",[2]Общая!H97," ",[2]Общая!I97," 
", [2]Общая!K97," ",[2]Общая!L97)</f>
        <v>Карев Александр Андреевич 
Водитель троллейбуса 01 месяц</v>
      </c>
      <c r="E108" s="7" t="str">
        <f>[2]Общая!M97</f>
        <v>первичная</v>
      </c>
      <c r="F108" s="7" t="str">
        <f>[2]Общая!R97</f>
        <v>II до 1000В</v>
      </c>
      <c r="G108" s="7" t="str">
        <f>[2]Общая!N97</f>
        <v>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"Лаб Индастриз"</v>
      </c>
      <c r="D109" s="6" t="str">
        <f>CONCATENATE([2]Общая!G98," ",[2]Общая!H98," ",[2]Общая!I98," 
", [2]Общая!K98," ",[2]Общая!L98)</f>
        <v>Ваньянц Виктор Беньяминович 
Главный энергетик 6 лет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"МЕДТРЕЙД"</v>
      </c>
      <c r="D110" s="6" t="str">
        <f>CONCATENATE([2]Общая!G99," ",[2]Общая!H99," ",[2]Общая!I99," 
", [2]Общая!K99," ",[2]Общая!L99)</f>
        <v>Ипаткин Владимир Анатольевич 
Заместитель начльник транспортного отдела 1год</v>
      </c>
      <c r="E110" s="7" t="str">
        <f>[2]Общая!M99</f>
        <v>первичная</v>
      </c>
      <c r="F110" s="7" t="str">
        <f>[2]Общая!R99</f>
        <v>III гр до 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 xml:space="preserve">ООО «ФНТР» </v>
      </c>
      <c r="D111" s="6" t="str">
        <f>CONCATENATE([2]Общая!G100," ",[2]Общая!H100," ",[2]Общая!I100," 
", [2]Общая!K100," ",[2]Общая!L100)</f>
        <v>Маркин Николай  Алексеевич 
Главный инженер 12 лет</v>
      </c>
      <c r="E111" s="7" t="str">
        <f>[2]Общая!M100</f>
        <v>очередная</v>
      </c>
      <c r="F111" s="7" t="str">
        <f>[2]Общая!R100</f>
        <v>III гр до 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 xml:space="preserve">ООО «ФНТР» </v>
      </c>
      <c r="D112" s="6" t="str">
        <f>CONCATENATE([2]Общая!G101," ",[2]Общая!H101," ",[2]Общая!I101," 
", [2]Общая!K101," ",[2]Общая!L101)</f>
        <v>Ильин  Сергей   Олегович  
электромонтер 1 год</v>
      </c>
      <c r="E112" s="7" t="str">
        <f>[2]Общая!M101</f>
        <v>первичная</v>
      </c>
      <c r="F112" s="7" t="str">
        <f>[2]Общая!R101</f>
        <v>II до 1000В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«Южные Ворота»</v>
      </c>
      <c r="D113" s="6" t="str">
        <f>CONCATENATE([2]Общая!G102," ",[2]Общая!H102," ",[2]Общая!I102," 
", [2]Общая!K102," ",[2]Общая!L102)</f>
        <v>Осипков  Дмитрий Александрович 
Технический директор
 2 года</v>
      </c>
      <c r="E113" s="7" t="str">
        <f>[2]Общая!M102</f>
        <v>очередная</v>
      </c>
      <c r="F113" s="7" t="str">
        <f>[2]Общая!R102</f>
        <v>III гр до 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«Южные Ворота»</v>
      </c>
      <c r="D114" s="6" t="str">
        <f>CONCATENATE([2]Общая!G103," ",[2]Общая!H103," ",[2]Общая!I103," 
", [2]Общая!K103," ",[2]Общая!L103)</f>
        <v>Якубович  Сергей Всеволодович 
Руководитель службы эксплуатации
 3 года</v>
      </c>
      <c r="E114" s="7" t="str">
        <f>[2]Общая!M103</f>
        <v>очередная</v>
      </c>
      <c r="F114" s="7" t="str">
        <f>[2]Общая!R103</f>
        <v>III гр до 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 xml:space="preserve">ООО «Южные ворота» </v>
      </c>
      <c r="D115" s="6" t="str">
        <f>CONCATENATE([2]Общая!G104," ",[2]Общая!H104," ",[2]Общая!I104," 
", [2]Общая!K104," ",[2]Общая!L104)</f>
        <v>Климов Вадим Анатольевич 
Инженер по ВК 3 года</v>
      </c>
      <c r="E115" s="7" t="str">
        <f>[2]Общая!M104</f>
        <v>первичная</v>
      </c>
      <c r="F115" s="7"/>
      <c r="G115" s="7" t="str">
        <f>[2]Общая!N104</f>
        <v>оперативно-ремонтный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"Биофармлаб"</v>
      </c>
      <c r="D116" s="6" t="str">
        <f>CONCATENATE([2]Общая!G105," ",[2]Общая!H105," ",[2]Общая!I105," 
", [2]Общая!K105," ",[2]Общая!L105)</f>
        <v>Козлов Дмитрий Евгеньевич 
главный энергетик 12 мес</v>
      </c>
      <c r="E116" s="7" t="str">
        <f>[2]Общая!M105</f>
        <v>внеочередная</v>
      </c>
      <c r="F116" s="7" t="str">
        <f>[2]Общая!R105</f>
        <v>III до и выше 1000 В</v>
      </c>
      <c r="G116" s="7" t="str">
        <f>[2]Общая!N105</f>
        <v>административно-технический персонал</v>
      </c>
      <c r="H116" s="15" t="str">
        <f>[2]Общая!S106</f>
        <v>ПТЭТЭ</v>
      </c>
      <c r="I116" s="8">
        <f>[2]Общая!V106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"Глобус"</v>
      </c>
      <c r="D117" s="6" t="str">
        <f>CONCATENATE([2]Общая!G106," ",[2]Общая!H106," ",[2]Общая!I106," 
", [2]Общая!K106," ",[2]Общая!L106)</f>
        <v>Бойченко Евгений Александрович 
Заместитель генерального директора по производственно-техническому обеспечению 4 мес.</v>
      </c>
      <c r="E117" s="7" t="str">
        <f>[2]Общая!M106</f>
        <v>первичная</v>
      </c>
      <c r="F117" s="7"/>
      <c r="G117" s="7" t="str">
        <f>[2]Общая!N106</f>
        <v>руководящий работник</v>
      </c>
      <c r="H117" s="15" t="str">
        <f>[2]Общая!S107</f>
        <v>ПТЭТЭ</v>
      </c>
      <c r="I117" s="8">
        <f>[2]Общая!V107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"Глобус"</v>
      </c>
      <c r="D118" s="6" t="str">
        <f>CONCATENATE([2]Общая!G107," ",[2]Общая!H107," ",[2]Общая!I107," 
", [2]Общая!K107," ",[2]Общая!L107)</f>
        <v>Гапонов   Семен Ростиславович 
Мастер по обслуживанию и ремонту котельного оборудования 1 мес.</v>
      </c>
      <c r="E118" s="7" t="str">
        <f>[2]Общая!M107</f>
        <v>первичная</v>
      </c>
      <c r="F118" s="7"/>
      <c r="G118" s="7" t="str">
        <f>[2]Общая!N107</f>
        <v>руководитель структурного подразделения</v>
      </c>
      <c r="H118" s="15" t="str">
        <f>[2]Общая!S108</f>
        <v>ПТЭЭПЭЭ</v>
      </c>
      <c r="I118" s="8">
        <f>[2]Общая!V108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ФГБУ "ТЦСКР "Озеро Круглое"</v>
      </c>
      <c r="D119" s="6" t="str">
        <f>CONCATENATE([2]Общая!G108," ",[2]Общая!H108," ",[2]Общая!I108," 
", [2]Общая!K108," ",[2]Общая!L108)</f>
        <v>Елманов   Андрей  Николаевич 
Главный инженер 5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административно-технический персонал</v>
      </c>
      <c r="H119" s="15" t="str">
        <f>[2]Общая!S109</f>
        <v>ПТЭЭПЭЭ</v>
      </c>
      <c r="I119" s="8">
        <f>[2]Общая!V109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 xml:space="preserve"> ООО "Жилпромстрой"</v>
      </c>
      <c r="D120" s="6" t="str">
        <f>CONCATENATE([2]Общая!G109," ",[2]Общая!H109," ",[2]Общая!I109," 
", [2]Общая!K109," ",[2]Общая!L109)</f>
        <v>Квасов Олег Викторович 
 главный энергетик 4 года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административно-технический персонал</v>
      </c>
      <c r="H120" s="15" t="str">
        <f>[2]Общая!S110</f>
        <v>ПТЭЭПЭЭ</v>
      </c>
      <c r="I120" s="8">
        <f>[2]Общая!V110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 xml:space="preserve"> ООО "Жилпромстрой"</v>
      </c>
      <c r="D121" s="6" t="str">
        <f>CONCATENATE([2]Общая!G110," ",[2]Общая!H110," ",[2]Общая!I110," 
", [2]Общая!K110," ",[2]Общая!L110)</f>
        <v>Грохольский Федор Романович 
главный инженер 5 лет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административно-технический персонал</v>
      </c>
      <c r="H121" s="15" t="str">
        <f>[2]Общая!S111</f>
        <v>ПТЭТЭ</v>
      </c>
      <c r="I121" s="8">
        <f>[2]Общая!V111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МКУ "ХЭС"</v>
      </c>
      <c r="D122" s="6" t="str">
        <f>CONCATENATE([2]Общая!G111," ",[2]Общая!H111," ",[2]Общая!I111," 
", [2]Общая!K111," ",[2]Общая!L111)</f>
        <v>Помазан Аркадий Анатольевич 
старший инженер 6 лет</v>
      </c>
      <c r="E122" s="7" t="str">
        <f>[2]Общая!M111</f>
        <v>очередная</v>
      </c>
      <c r="F122" s="7">
        <f>[2]Общая!R111</f>
        <v>0</v>
      </c>
      <c r="G122" s="7" t="str">
        <f>[2]Общая!N111</f>
        <v>управленческий персонал</v>
      </c>
      <c r="H122" s="15" t="str">
        <f>[2]Общая!S112</f>
        <v>ПТЭЭПЭЭ</v>
      </c>
      <c r="I122" s="8">
        <f>[2]Общая!V112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"МПК"</v>
      </c>
      <c r="D123" s="6" t="str">
        <f>CONCATENATE([2]Общая!G112," ",[2]Общая!H112," ",[2]Общая!I112," 
", [2]Общая!K112," ",[2]Общая!L112)</f>
        <v>Ширяев Максим Геннадьевич 
Инженер 3 год 8 месяца</v>
      </c>
      <c r="E123" s="7" t="str">
        <f>[2]Общая!M112</f>
        <v>очередная</v>
      </c>
      <c r="F123" s="7" t="str">
        <f>[2]Общая!R112</f>
        <v>IV до и ввыше 1000 В</v>
      </c>
      <c r="G123" s="7" t="str">
        <f>[2]Общая!N112</f>
        <v>административно-технический персонал</v>
      </c>
      <c r="H123" s="15" t="str">
        <f>[2]Общая!S113</f>
        <v>ПТЭЭПЭЭ</v>
      </c>
      <c r="I123" s="8">
        <f>[2]Общая!V113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"МПК"</v>
      </c>
      <c r="D124" s="6" t="str">
        <f>CONCATENATE([2]Общая!G113," ",[2]Общая!H113," ",[2]Общая!I113," 
", [2]Общая!K113," ",[2]Общая!L113)</f>
        <v>Ткачук Владимир Михайлович 
Главный механик 8 лет 4 месяца</v>
      </c>
      <c r="E124" s="7" t="str">
        <f>[2]Общая!M113</f>
        <v>очередная</v>
      </c>
      <c r="F124" s="7" t="str">
        <f>[2]Общая!R113</f>
        <v>IV до и ввыше 1000 В</v>
      </c>
      <c r="G124" s="7" t="str">
        <f>[2]Общая!N113</f>
        <v>административно-технический персонал</v>
      </c>
      <c r="H124" s="15" t="str">
        <f>[2]Общая!S114</f>
        <v>ПТЭЭПЭЭ</v>
      </c>
      <c r="I124" s="8">
        <f>[2]Общая!V114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"МПК"</v>
      </c>
      <c r="D125" s="6" t="str">
        <f>CONCATENATE([2]Общая!G114," ",[2]Общая!H114," ",[2]Общая!I114," 
", [2]Общая!K114," ",[2]Общая!L114)</f>
        <v>Иванков Денис Алексеевич 
Начальник ОТ и ТБ 7 лет</v>
      </c>
      <c r="E125" s="7" t="str">
        <f>[2]Общая!M114</f>
        <v>очередная</v>
      </c>
      <c r="F125" s="7" t="str">
        <f>[2]Общая!R114</f>
        <v>IV до и ввыше 1000 В</v>
      </c>
      <c r="G125" s="7" t="str">
        <f>[2]Общая!N114</f>
        <v>административно-технический персонал</v>
      </c>
      <c r="H125" s="15" t="str">
        <f>[2]Общая!S115</f>
        <v>ПТЭЭПЭЭ</v>
      </c>
      <c r="I125" s="8">
        <f>[2]Общая!V115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"Тема Норд"</v>
      </c>
      <c r="D126" s="6" t="str">
        <f>CONCATENATE([2]Общая!G115," ",[2]Общая!H115," ",[2]Общая!I115," 
", [2]Общая!K115," ",[2]Общая!L115)</f>
        <v>Жихарев  Дмитрий Викторович 
исполнительный директор 20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</v>
      </c>
      <c r="H126" s="15" t="str">
        <f>[2]Общая!S116</f>
        <v>ПТЭЭПЭЭ</v>
      </c>
      <c r="I126" s="8">
        <f>[2]Общая!V116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МБУ ДО «СШОР» "Метеор»</v>
      </c>
      <c r="D127" s="6" t="str">
        <f>CONCATENATE([2]Общая!G116," ",[2]Общая!H116," ",[2]Общая!I116," 
", [2]Общая!K116," ",[2]Общая!L116)</f>
        <v>Иньшин Олег Николаевич 
Ведущий инженер по  эксплуатации теплотехнического оборудования 03г.00м.14дн.</v>
      </c>
      <c r="E127" s="7" t="str">
        <f>[2]Общая!M116</f>
        <v>очередная</v>
      </c>
      <c r="F127" s="7" t="str">
        <f>[2]Общая!R116</f>
        <v>IVдо  1000 В</v>
      </c>
      <c r="G127" s="7" t="str">
        <f>[2]Общая!N116</f>
        <v>административно-технический персонал</v>
      </c>
      <c r="H127" s="15" t="str">
        <f>[2]Общая!S117</f>
        <v>ПТЭЭПЭЭ</v>
      </c>
      <c r="I127" s="8">
        <f>[2]Общая!V117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МБУ ДО «СШОР» "Метеор»</v>
      </c>
      <c r="D128" s="6" t="str">
        <f>CONCATENATE([2]Общая!G117," ",[2]Общая!H117," ",[2]Общая!I117," 
", [2]Общая!K117," ",[2]Общая!L117)</f>
        <v>Вацко   Петр Александрович 
Ведущий инженер энергетик 3м.26дн.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административно-технический персонал</v>
      </c>
      <c r="H128" s="15" t="str">
        <f>[2]Общая!S118</f>
        <v>ПТЭЭПЭЭ</v>
      </c>
      <c r="I128" s="8">
        <f>[2]Общая!V118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МБУ ДО «СШОР» "Метеор»</v>
      </c>
      <c r="D129" s="6" t="str">
        <f>CONCATENATE([2]Общая!G118," ",[2]Общая!H118," ",[2]Общая!I118," 
", [2]Общая!K118," ",[2]Общая!L118)</f>
        <v>Ивлев  Андрей Николаевич 
Электромонтёр по ремонту и обслуживанию электрооборудования 3г.2 мес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оперативно-ремонтный персонал</v>
      </c>
      <c r="H129" s="15" t="str">
        <f>[2]Общая!S119</f>
        <v>ПТЭЭПЭЭ</v>
      </c>
      <c r="I129" s="8">
        <f>[2]Общая!V119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"ПЭТ Технолоджи Балашиха"</v>
      </c>
      <c r="D130" s="6" t="str">
        <f>CONCATENATE([2]Общая!G119," ",[2]Общая!H119," ",[2]Общая!I119," 
", [2]Общая!K119," ",[2]Общая!L119)</f>
        <v>Алехно  Сергей  Алексеевич 
Дежурный техник 3 года</v>
      </c>
      <c r="E130" s="7" t="str">
        <f>[2]Общая!M119</f>
        <v>очередная</v>
      </c>
      <c r="F130" s="7" t="str">
        <f>[2]Общая!R119</f>
        <v>III гр. до 1000 В.</v>
      </c>
      <c r="G130" s="7" t="str">
        <f>[2]Общая!N119</f>
        <v>оперативно-ремонтный персонал</v>
      </c>
      <c r="H130" s="15" t="str">
        <f>[2]Общая!S120</f>
        <v>ПТЭЭПЭЭ</v>
      </c>
      <c r="I130" s="8">
        <f>[2]Общая!V120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"ПЭТ Технолоджи Балашиха"</v>
      </c>
      <c r="D131" s="6" t="str">
        <f>CONCATENATE([2]Общая!G120," ",[2]Общая!H120," ",[2]Общая!I120," 
", [2]Общая!K120," ",[2]Общая!L120)</f>
        <v>Каменюк  Юрий  Алексеевич  
Дежурный техник 4 года</v>
      </c>
      <c r="E131" s="7" t="str">
        <f>[2]Общая!M120</f>
        <v>очередная</v>
      </c>
      <c r="F131" s="7" t="str">
        <f>[2]Общая!R120</f>
        <v>III гр. до 1000 В.</v>
      </c>
      <c r="G131" s="7" t="str">
        <f>[2]Общая!N120</f>
        <v>оперативно-ремонтный персонал</v>
      </c>
      <c r="H131" s="15" t="str">
        <f>[2]Общая!S121</f>
        <v>ПТЭЭПЭЭ</v>
      </c>
      <c r="I131" s="8">
        <f>[2]Общая!V121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"ПЭТ Технолоджи Балашиха"</v>
      </c>
      <c r="D132" s="6" t="str">
        <f>CONCATENATE([2]Общая!G121," ",[2]Общая!H121," ",[2]Общая!I121," 
", [2]Общая!K121," ",[2]Общая!L121)</f>
        <v>Лебедев  Евгений  Алексеевич 
Дежурный техник 7 лет</v>
      </c>
      <c r="E132" s="7" t="str">
        <f>[2]Общая!M121</f>
        <v>очередная</v>
      </c>
      <c r="F132" s="7" t="str">
        <f>[2]Общая!R121</f>
        <v>III гр. до 1000 В.</v>
      </c>
      <c r="G132" s="7" t="str">
        <f>[2]Общая!N121</f>
        <v>оперативно-ремонтный персонал</v>
      </c>
      <c r="H132" s="15" t="str">
        <f>[2]Общая!S122</f>
        <v>ПТЭЭПЭЭ</v>
      </c>
      <c r="I132" s="8">
        <f>[2]Общая!V122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"ПЭТ Технолоджи Балашиха"</v>
      </c>
      <c r="D133" s="6" t="str">
        <f>CONCATENATE([2]Общая!G122," ",[2]Общая!H122," ",[2]Общая!I122," 
", [2]Общая!K122," ",[2]Общая!L122)</f>
        <v>Собкалов  Андрей  Александрович 
Дежурный техник 6 лет</v>
      </c>
      <c r="E133" s="7" t="str">
        <f>[2]Общая!M122</f>
        <v>очередная</v>
      </c>
      <c r="F133" s="7" t="str">
        <f>[2]Общая!R122</f>
        <v>III гр. до 1000 В.</v>
      </c>
      <c r="G133" s="7" t="str">
        <f>[2]Общая!N122</f>
        <v>оперативно-ремонтный персонал</v>
      </c>
      <c r="H133" s="15" t="str">
        <f>[2]Общая!S123</f>
        <v>ПТЭЭПЭЭ</v>
      </c>
      <c r="I133" s="8">
        <f>[2]Общая!V123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"ПЭТ Технолоджи Балашиха"</v>
      </c>
      <c r="D134" s="6" t="str">
        <f>CONCATENATE([2]Общая!G123," ",[2]Общая!H123," ",[2]Общая!I123," 
", [2]Общая!K123," ",[2]Общая!L123)</f>
        <v>Власов Сергей  Борисович 
Сменный техник 8 лет</v>
      </c>
      <c r="E134" s="7" t="str">
        <f>[2]Общая!M123</f>
        <v>первичная</v>
      </c>
      <c r="F134" s="7" t="str">
        <f>[2]Общая!R123</f>
        <v>II гр. до 1000 В.</v>
      </c>
      <c r="G134" s="7" t="str">
        <f>[2]Общая!N123</f>
        <v>оперативно-ремонтный персонал</v>
      </c>
      <c r="H134" s="15" t="str">
        <f>[2]Общая!S124</f>
        <v>ПТЭТЭ</v>
      </c>
      <c r="I134" s="8">
        <f>[2]Общая!V124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"ЛЕПСЕ"</v>
      </c>
      <c r="D135" s="6" t="str">
        <f>CONCATENATE([2]Общая!G124," ",[2]Общая!H124," ",[2]Общая!I124," 
", [2]Общая!K124," ",[2]Общая!L124)</f>
        <v>Илящат Дмитрий  Михайлович  
Первый заместитель генерального директора - Главный инженер 8</v>
      </c>
      <c r="E135" s="7" t="str">
        <f>[2]Общая!M124</f>
        <v>первичная</v>
      </c>
      <c r="F135" s="7"/>
      <c r="G135" s="7" t="str">
        <f>[2]Общая!N124</f>
        <v>управленческий персонал</v>
      </c>
      <c r="H135" s="15" t="str">
        <f>[2]Общая!S125</f>
        <v>ПТЭЭПЭЭ</v>
      </c>
      <c r="I135" s="8">
        <f>[2]Общая!V125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"Мед Гарант"</v>
      </c>
      <c r="D136" s="6" t="str">
        <f>CONCATENATE([2]Общая!G125," ",[2]Общая!H125," ",[2]Общая!I125," 
", [2]Общая!K125," ",[2]Общая!L125)</f>
        <v>Александров  Валерий Викторович 
Инженер по обслуживанию медицинского оборудования 3 года</v>
      </c>
      <c r="E136" s="7" t="str">
        <f>[2]Общая!M125</f>
        <v>очередная</v>
      </c>
      <c r="F136" s="7" t="str">
        <f>[2]Общая!R125</f>
        <v>III до  1000 В</v>
      </c>
      <c r="G136" s="7" t="str">
        <f>[2]Общая!N125</f>
        <v>административно-технический персонал</v>
      </c>
      <c r="H136" s="15" t="str">
        <f>[2]Общая!S126</f>
        <v>ПТЭЭПЭЭ</v>
      </c>
      <c r="I136" s="8">
        <f>[2]Общая!V126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"ВИЖН ГРУПП"</v>
      </c>
      <c r="D137" s="6" t="str">
        <f>CONCATENATE([2]Общая!G126," ",[2]Общая!H126," ",[2]Общая!I126," 
", [2]Общая!K126," ",[2]Общая!L126)</f>
        <v>Васильцов Сергей Викторович 
Энергетик 3</v>
      </c>
      <c r="E137" s="7" t="str">
        <f>[2]Общая!M126</f>
        <v>очередная</v>
      </c>
      <c r="F137" s="7" t="str">
        <f>[2]Общая!R126</f>
        <v xml:space="preserve">IV до 1000 </v>
      </c>
      <c r="G137" s="7" t="str">
        <f>[2]Общая!N126</f>
        <v>административно-технический персонал</v>
      </c>
      <c r="H137" s="15" t="str">
        <f>[2]Общая!S127</f>
        <v>ПТЭТЭ</v>
      </c>
      <c r="I137" s="8">
        <f>[2]Общая!V127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ГБУСО МО "КЦСОиР "Королевский"</v>
      </c>
      <c r="D138" s="6" t="str">
        <f>CONCATENATE([2]Общая!G127," ",[2]Общая!H127," ",[2]Общая!I127," 
", [2]Общая!K127," ",[2]Общая!L127)</f>
        <v>Ломаченко  Владимир Григорьевич 
Начальник ремонтно-технического отдела 1,5 года</v>
      </c>
      <c r="E138" s="7" t="str">
        <f>[2]Общая!M127</f>
        <v>очередная</v>
      </c>
      <c r="F138" s="7"/>
      <c r="G138" s="7" t="str">
        <f>[2]Общая!N127</f>
        <v>руководитель структурного подразделения</v>
      </c>
      <c r="H138" s="15" t="str">
        <f>[2]Общая!S128</f>
        <v>ПТЭТЭ</v>
      </c>
      <c r="I138" s="8">
        <f>[2]Общая!V128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ГБУСО МО "КЦСОиР "Королевский"</v>
      </c>
      <c r="D139" s="6" t="str">
        <f>CONCATENATE([2]Общая!G128," ",[2]Общая!H128," ",[2]Общая!I128," 
", [2]Общая!K128," ",[2]Общая!L128)</f>
        <v>Дзыгман Андрей Владимирович 
Заместитель директора 3,5 года</v>
      </c>
      <c r="E139" s="7" t="str">
        <f>[2]Общая!M128</f>
        <v>очередная</v>
      </c>
      <c r="F139" s="7"/>
      <c r="G139" s="7" t="str">
        <f>[2]Общая!N128</f>
        <v>руководящий работник</v>
      </c>
      <c r="H139" s="15" t="str">
        <f>[2]Общая!S129</f>
        <v>ПТЭТЭ</v>
      </c>
      <c r="I139" s="8">
        <f>[2]Общая!V129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ГБУСО МО "КЦСОиР "Королевский"</v>
      </c>
      <c r="D140" s="6" t="str">
        <f>CONCATENATE([2]Общая!G129," ",[2]Общая!H129," ",[2]Общая!I129," 
", [2]Общая!K129," ",[2]Общая!L129)</f>
        <v>Чулков Дмитрий Николаевич 
Начальник административно-хозяйственного подразделения 1 год</v>
      </c>
      <c r="E140" s="7" t="str">
        <f>[2]Общая!M129</f>
        <v>первичная</v>
      </c>
      <c r="F140" s="7"/>
      <c r="G140" s="7" t="str">
        <f>[2]Общая!N129</f>
        <v>руководитель структурного подразделения</v>
      </c>
      <c r="H140" s="15" t="str">
        <f>[2]Общая!S130</f>
        <v>ПТЭТЭ</v>
      </c>
      <c r="I140" s="8">
        <f>[2]Общая!V130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"Газпром теплоэнерго МО"</v>
      </c>
      <c r="D141" s="6" t="str">
        <f>CONCATENATE([2]Общая!G130," ",[2]Общая!H130," ",[2]Общая!I130," 
", [2]Общая!K130," ",[2]Общая!L130)</f>
        <v>Сидоров Михаил Михайлович 
директор филиала 1г3м</v>
      </c>
      <c r="E141" s="7" t="str">
        <f>[2]Общая!M130</f>
        <v>очередная</v>
      </c>
      <c r="F141" s="7"/>
      <c r="G141" s="7" t="str">
        <f>[2]Общая!N130</f>
        <v>руководящий работник эксплуатирующей организации</v>
      </c>
      <c r="H141" s="15" t="str">
        <f>[2]Общая!S131</f>
        <v>ПТЭТЭ</v>
      </c>
      <c r="I141" s="8">
        <f>[2]Общая!V131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"Газпром теплоэнерго МО"</v>
      </c>
      <c r="D142" s="6" t="str">
        <f>CONCATENATE([2]Общая!G131," ",[2]Общая!H131," ",[2]Общая!I131," 
", [2]Общая!K131," ",[2]Общая!L131)</f>
        <v>Лаврентьев Владимир Николаевич 
начальник котельной 6л7м</v>
      </c>
      <c r="E142" s="7" t="str">
        <f>[2]Общая!M131</f>
        <v>очередная</v>
      </c>
      <c r="F142" s="7"/>
      <c r="G142" s="7" t="str">
        <f>[2]Общая!N131</f>
        <v>руководитель структурного подразделения</v>
      </c>
      <c r="H142" s="15" t="str">
        <f>[2]Общая!S132</f>
        <v>ПТЭТЭ</v>
      </c>
      <c r="I142" s="8">
        <f>[2]Общая!V132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"Газпром теплоэнерго МО"</v>
      </c>
      <c r="D143" s="6" t="str">
        <f>CONCATENATE([2]Общая!G132," ",[2]Общая!H132," ",[2]Общая!I132," 
", [2]Общая!K132," ",[2]Общая!L132)</f>
        <v>Маркова Наталья Васильевна 
начальник района 6л7м</v>
      </c>
      <c r="E143" s="7" t="str">
        <f>[2]Общая!M132</f>
        <v>очередная</v>
      </c>
      <c r="F143" s="7"/>
      <c r="G143" s="7" t="str">
        <f>[2]Общая!N132</f>
        <v>руководитель структурного подразделения</v>
      </c>
      <c r="H143" s="15" t="str">
        <f>[2]Общая!S133</f>
        <v>ПТЭТЭ</v>
      </c>
      <c r="I143" s="8">
        <f>[2]Общая!V133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"Газпром теплоэнерго МО"</v>
      </c>
      <c r="D144" s="6" t="str">
        <f>CONCATENATE([2]Общая!G133," ",[2]Общая!H133," ",[2]Общая!I133," 
", [2]Общая!K133," ",[2]Общая!L133)</f>
        <v>Павлинова Елена  Владимировна 
начальник службы 2г3м</v>
      </c>
      <c r="E144" s="7" t="str">
        <f>[2]Общая!M133</f>
        <v>очередная</v>
      </c>
      <c r="F144" s="7"/>
      <c r="G144" s="7" t="str">
        <f>[2]Общая!N133</f>
        <v>руководитель структурного подразделения</v>
      </c>
      <c r="H144" s="15" t="str">
        <f>[2]Общая!S134</f>
        <v>ПТЭТЭ</v>
      </c>
      <c r="I144" s="8">
        <f>[2]Общая!V134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"Газпром теплоэнерго МО"</v>
      </c>
      <c r="D145" s="6" t="str">
        <f>CONCATENATE([2]Общая!G134," ",[2]Общая!H134," ",[2]Общая!I134," 
", [2]Общая!K134," ",[2]Общая!L134)</f>
        <v>Филин Станислав Викторович 
начальник котельной 6л7м</v>
      </c>
      <c r="E145" s="7" t="str">
        <f>[2]Общая!M134</f>
        <v>очередная</v>
      </c>
      <c r="F145" s="7"/>
      <c r="G145" s="7" t="str">
        <f>[2]Общая!N134</f>
        <v>руководитель структурного подразделения</v>
      </c>
      <c r="H145" s="15" t="str">
        <f>[2]Общая!S135</f>
        <v>ПТЭТЭ</v>
      </c>
      <c r="I145" s="8">
        <f>[2]Общая!V135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ДЕЛЬТА</v>
      </c>
      <c r="D146" s="6" t="str">
        <f>CONCATENATE([2]Общая!G135," ",[2]Общая!H135," ",[2]Общая!I135," 
", [2]Общая!K135," ",[2]Общая!L135)</f>
        <v xml:space="preserve">Сенюхин Сергей Вячеславович 
Начальник обособленного подразделения Алтуфьево </v>
      </c>
      <c r="E146" s="7" t="str">
        <f>[2]Общая!M135</f>
        <v>первичная</v>
      </c>
      <c r="F146" s="7"/>
      <c r="G146" s="7" t="str">
        <f>[2]Общая!N135</f>
        <v>Управленческий персонал</v>
      </c>
      <c r="H146" s="15" t="str">
        <f>[2]Общая!S136</f>
        <v>ПТЭТЭ</v>
      </c>
      <c r="I146" s="8">
        <f>[2]Общая!V136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ДЕЛЬТА</v>
      </c>
      <c r="D147" s="6" t="str">
        <f>CONCATENATE([2]Общая!G136," ",[2]Общая!H136," ",[2]Общая!I136," 
", [2]Общая!K136," ",[2]Общая!L136)</f>
        <v xml:space="preserve">Сенюхин Игорь Вячеславович 
Начальник АХО </v>
      </c>
      <c r="E147" s="7" t="str">
        <f>[2]Общая!M136</f>
        <v>первичная</v>
      </c>
      <c r="F147" s="7"/>
      <c r="G147" s="7" t="str">
        <f>[2]Общая!N136</f>
        <v>Управленческий персонал</v>
      </c>
      <c r="H147" s="15" t="str">
        <f>[2]Общая!S137</f>
        <v>ПТЭЭПЭЭ</v>
      </c>
      <c r="I147" s="8">
        <f>[2]Общая!V137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«КоролёвФарм»</v>
      </c>
      <c r="D148" s="6" t="str">
        <f>CONCATENATE([2]Общая!G137," ",[2]Общая!H137," ",[2]Общая!I137," 
", [2]Общая!K137," ",[2]Общая!L137)</f>
        <v>Лущинская Екатерина Геннадьевна 
Специалист по охране труда 19 лет</v>
      </c>
      <c r="E148" s="7" t="str">
        <f>[2]Общая!M137</f>
        <v>внеочередная</v>
      </c>
      <c r="F148" s="7" t="str">
        <f>[2]Общая!R137</f>
        <v>IV до и выше 1000 В</v>
      </c>
      <c r="G148" s="7" t="str">
        <f>[2]Общая!N137</f>
        <v>специалист по охране труда, контролирующий электроустановки</v>
      </c>
      <c r="H148" s="15" t="str">
        <f>[2]Общая!S138</f>
        <v>ПТЭЭПЭЭ</v>
      </c>
      <c r="I148" s="8">
        <f>[2]Общая!V138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"ТЕХНОХОЛОД"</v>
      </c>
      <c r="D149" s="6" t="str">
        <f>CONCATENATE([2]Общая!G138," ",[2]Общая!H138," ",[2]Общая!I138," 
", [2]Общая!K138," ",[2]Общая!L138)</f>
        <v>Прокопенко  Александр  Витальевич 
Инженер по эксплуатации 3 года</v>
      </c>
      <c r="E149" s="7" t="str">
        <f>[2]Общая!M138</f>
        <v>первичная</v>
      </c>
      <c r="F149" s="7" t="str">
        <f>[2]Общая!R138</f>
        <v>II  до 1000 В</v>
      </c>
      <c r="G149" s="7" t="str">
        <f>[2]Общая!N138</f>
        <v>административно-технический персонал</v>
      </c>
      <c r="H149" s="15" t="str">
        <f>[2]Общая!S139</f>
        <v>ПТЭЭПЭЭ</v>
      </c>
      <c r="I149" s="8">
        <f>[2]Общая!V139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"Эколайф"</v>
      </c>
      <c r="D150" s="6" t="str">
        <f>CONCATENATE([2]Общая!G139," ",[2]Общая!H139," ",[2]Общая!I139," 
", [2]Общая!K139," ",[2]Общая!L139)</f>
        <v>Мартынов Валерий Викторович 
Главный инженер 4 мес.</v>
      </c>
      <c r="E150" s="7" t="str">
        <f>[2]Общая!M139</f>
        <v>первичная</v>
      </c>
      <c r="F150" s="7" t="str">
        <f>[2]Общая!R139</f>
        <v>II до и выше 1000 В</v>
      </c>
      <c r="G150" s="7" t="str">
        <f>[2]Общая!N139</f>
        <v>административно-технический персонал</v>
      </c>
      <c r="H150" s="15" t="str">
        <f>[2]Общая!S140</f>
        <v>ПТЭЭПЭЭ</v>
      </c>
      <c r="I150" s="8">
        <f>[2]Общая!V140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"Эколайф"</v>
      </c>
      <c r="D151" s="6" t="str">
        <f>CONCATENATE([2]Общая!G140," ",[2]Общая!H140," ",[2]Общая!I140," 
", [2]Общая!K140," ",[2]Общая!L140)</f>
        <v>Колпаков  Владимир  Владимирович 
Специалист по охране труда 10 мес.</v>
      </c>
      <c r="E151" s="7" t="str">
        <f>[2]Общая!M140</f>
        <v>первичная</v>
      </c>
      <c r="F151" s="7" t="str">
        <f>[2]Общая!R140</f>
        <v>IV до и выше 1000 В</v>
      </c>
      <c r="G151" s="7" t="str">
        <f>[2]Общая!N140</f>
        <v>специалист по охране труда, контролирующий электроустановки</v>
      </c>
      <c r="H151" s="15" t="str">
        <f>[2]Общая!S141</f>
        <v>ПТЭЭПЭЭ</v>
      </c>
      <c r="I151" s="8">
        <f>[2]Общая!V141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"Эколайф"</v>
      </c>
      <c r="D152" s="6" t="str">
        <f>CONCATENATE([2]Общая!G141," ",[2]Общая!H141," ",[2]Общая!I141," 
", [2]Общая!K141," ",[2]Общая!L141)</f>
        <v>Чудаков Иван Константинович 
Специалист по охране труда 4 года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>специалист по охране труда, контролирующий электроустановки</v>
      </c>
      <c r="H152" s="15" t="str">
        <f>[2]Общая!S142</f>
        <v>ПТЭЭПЭЭ</v>
      </c>
      <c r="I152" s="8">
        <f>[2]Общая!V142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ФАУ "ЦАГИ"</v>
      </c>
      <c r="D153" s="6" t="str">
        <f>CONCATENATE([2]Общая!G142," ",[2]Общая!H142," ",[2]Общая!I142," 
", [2]Общая!K142," ",[2]Общая!L142)</f>
        <v>Кубарь Игорь Витальевич 
главный электрик отделения главного электрика 6 месяцев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административно-технический персонал</v>
      </c>
      <c r="H153" s="15" t="str">
        <f>[2]Общая!S143</f>
        <v>ПТЭЭПЭЭ</v>
      </c>
      <c r="I153" s="8">
        <f>[2]Общая!V143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ФАУ "ЦАГИ"</v>
      </c>
      <c r="D154" s="6" t="str">
        <f>CONCATENATE([2]Общая!G143," ",[2]Общая!H143," ",[2]Общая!I143," 
", [2]Общая!K143," ",[2]Общая!L143)</f>
        <v>Соколов Юрий Анатольевич 
заместитель главного электрика по эксплуатации электроустановок отделения главного электрика 2,3 года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 xml:space="preserve">административно-технический персонал, с правом испытания оборудования повышенным напряжением
</v>
      </c>
      <c r="H154" s="15" t="str">
        <f>[2]Общая!S144</f>
        <v>ПТЭЭПЭЭ</v>
      </c>
      <c r="I154" s="8">
        <f>[2]Общая!V144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ФАУ "ЦАГИ"</v>
      </c>
      <c r="D155" s="6" t="str">
        <f>CONCATENATE([2]Общая!G144," ",[2]Общая!H144," ",[2]Общая!I144," 
", [2]Общая!K144," ",[2]Общая!L144)</f>
        <v>Захаров Андрей Леонидович 
заместитель главного-электрика по разработкам проектно-конструкторской и эксплуатационной документации отделения главного электрика 8 лет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административно-технический персонал</v>
      </c>
      <c r="H155" s="15" t="str">
        <f>[2]Общая!S145</f>
        <v>ПТЭЭПЭЭ</v>
      </c>
      <c r="I155" s="8">
        <f>[2]Общая!V145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ФАУ "ЦАГИ"</v>
      </c>
      <c r="D156" s="6" t="str">
        <f>CONCATENATE([2]Общая!G145," ",[2]Общая!H145," ",[2]Общая!I145," 
", [2]Общая!K145," ",[2]Общая!L145)</f>
        <v>Акулин Евгений Валерьевич 
начальник отдела №18 отделения главного электрика 8 лет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 xml:space="preserve">административно-технический персонал с правами оперативно-ремонтного </v>
      </c>
      <c r="H156" s="15" t="str">
        <f>[2]Общая!S146</f>
        <v>ПТЭЭПЭЭ</v>
      </c>
      <c r="I156" s="8">
        <f>[2]Общая!V146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 "Зарайская больница"</v>
      </c>
      <c r="D157" s="6" t="str">
        <f>CONCATENATE([2]Общая!G146," ",[2]Общая!H146," ",[2]Общая!I146," 
", [2]Общая!K146," ",[2]Общая!L146)</f>
        <v>Галанов Дмитрий Геннадьевич 
Начальник энергетической службы 3 года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>административно-технический персонал</v>
      </c>
      <c r="H157" s="15" t="str">
        <f>[2]Общая!S147</f>
        <v>ПТЭТЭ</v>
      </c>
      <c r="I157" s="8">
        <f>[2]Общая!V147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"Изолятор-ВВ"</v>
      </c>
      <c r="D158" s="6" t="str">
        <f>CONCATENATE([2]Общая!G147," ",[2]Общая!H147," ",[2]Общая!I147," 
", [2]Общая!K147," ",[2]Общая!L147)</f>
        <v>Осипов Максим Владимирович 
Заместитель директора производственно-технической службы по инженерно-техническому обеспечению 1 год 4 мес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[2]Общая!S148</f>
        <v>ПТЭЭПЭЭ</v>
      </c>
      <c r="I158" s="8">
        <f>[2]Общая!V148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"Сплитекс"</v>
      </c>
      <c r="D159" s="6" t="str">
        <f>CONCATENATE([2]Общая!G148," ",[2]Общая!H148," ",[2]Общая!I148," 
", [2]Общая!K148," ",[2]Общая!L148)</f>
        <v>Голубцов Андрей Олегович 
инженер по эксплуатации оборудования 7 лет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административно-технический персонал</v>
      </c>
      <c r="H159" s="15" t="str">
        <f>[2]Общая!S149</f>
        <v>ПТЭЭПЭЭ</v>
      </c>
      <c r="I159" s="8">
        <f>[2]Общая!V149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"Сплитекс"</v>
      </c>
      <c r="D160" s="6" t="str">
        <f>CONCATENATE([2]Общая!G149," ",[2]Общая!H149," ",[2]Общая!I149," 
", [2]Общая!K149," ",[2]Общая!L149)</f>
        <v>Перетрухин  Евгений Петрович 
инженер-электромеханик 2 года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административно-технический персонал</v>
      </c>
      <c r="H160" s="15" t="str">
        <f>[2]Общая!S150</f>
        <v>ПТЭЭПЭЭ</v>
      </c>
      <c r="I160" s="8">
        <f>[2]Общая!V150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СП "Витраж"</v>
      </c>
      <c r="D161" s="6" t="str">
        <f>CONCATENATE([2]Общая!G150," ",[2]Общая!H150," ",[2]Общая!I150," 
", [2]Общая!K150," ",[2]Общая!L150)</f>
        <v>Ротаренко Дмитрий Михайлович 
Электрик-наладчик 4 м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оперативно-ремонтный персонал</v>
      </c>
      <c r="H161" s="15" t="str">
        <f>[2]Общая!S151</f>
        <v>ПТЭЭПЭЭ</v>
      </c>
      <c r="I161" s="8">
        <f>[2]Общая!V151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ИП "Гуменчук Н.А."</v>
      </c>
      <c r="D162" s="6" t="str">
        <f>CONCATENATE([2]Общая!G151," ",[2]Общая!H151," ",[2]Общая!I151," 
", [2]Общая!K151," ",[2]Общая!L151)</f>
        <v>Никитин  Сергей  Леонидович 
Главный механик 7 лет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административно-технический персонал</v>
      </c>
      <c r="H162" s="15" t="str">
        <f>[2]Общая!S152</f>
        <v>ПТЭЭПЭЭ</v>
      </c>
      <c r="I162" s="8">
        <f>[2]Общая!V152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ИП "Гуменчук Н.А."</v>
      </c>
      <c r="D163" s="6" t="str">
        <f>CONCATENATE([2]Общая!G152," ",[2]Общая!H152," ",[2]Общая!I152," 
", [2]Общая!K152," ",[2]Общая!L152)</f>
        <v>Сивенковский   Андрей  Андреевич  
Электромонтер по ремонту оборудования 7 лет</v>
      </c>
      <c r="E163" s="7" t="str">
        <f>[2]Общая!M152</f>
        <v>очередная</v>
      </c>
      <c r="F163" s="7" t="str">
        <f>[2]Общая!R152</f>
        <v>III до 1000 В</v>
      </c>
      <c r="G163" s="7" t="str">
        <f>[2]Общая!N152</f>
        <v>оперативно-ремонтный персонал</v>
      </c>
      <c r="H163" s="15" t="str">
        <f>[2]Общая!S153</f>
        <v>ПТЭЭПЭЭ</v>
      </c>
      <c r="I163" s="8">
        <f>[2]Общая!V153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ИП "Гуменчук Н.А."</v>
      </c>
      <c r="D164" s="6" t="str">
        <f>CONCATENATE([2]Общая!G153," ",[2]Общая!H153," ",[2]Общая!I153," 
", [2]Общая!K153," ",[2]Общая!L153)</f>
        <v>Сахаров  Михаил Сергеевич 
Слесарь-ремонтник 2 года</v>
      </c>
      <c r="E164" s="7" t="str">
        <f>[2]Общая!M153</f>
        <v>очередная</v>
      </c>
      <c r="F164" s="7" t="str">
        <f>[2]Общая!R153</f>
        <v>II до 1000 В</v>
      </c>
      <c r="G164" s="7" t="str">
        <f>[2]Общая!N153</f>
        <v>оперативно-ремонтный персонал</v>
      </c>
      <c r="H164" s="15" t="str">
        <f>[2]Общая!S154</f>
        <v>ПТЭЭПЭЭ</v>
      </c>
      <c r="I164" s="8">
        <f>[2]Общая!V154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"ДБК"</v>
      </c>
      <c r="D165" s="6" t="str">
        <f>CONCATENATE([2]Общая!G154," ",[2]Общая!H154," ",[2]Общая!I154," 
", [2]Общая!K154," ",[2]Общая!L154)</f>
        <v>Бабий Дмитрий Петрович 
электромонтер по ремонту и обслуживанию оборудования 7 лет 5 мес</v>
      </c>
      <c r="E165" s="7" t="str">
        <f>[2]Общая!M154</f>
        <v>очередная</v>
      </c>
      <c r="F165" s="7" t="str">
        <f>[2]Общая!R154</f>
        <v>III до  и выше 1000В</v>
      </c>
      <c r="G165" s="7" t="str">
        <f>[2]Общая!N154</f>
        <v>оперативно-ремонтный персонал</v>
      </c>
      <c r="H165" s="15" t="str">
        <f>[2]Общая!S155</f>
        <v>ПТЭЭПЭЭ</v>
      </c>
      <c r="I165" s="8">
        <f>[2]Общая!V155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"ДБК"</v>
      </c>
      <c r="D166" s="6" t="str">
        <f>CONCATENATE([2]Общая!G155," ",[2]Общая!H155," ",[2]Общая!I155," 
", [2]Общая!K155," ",[2]Общая!L155)</f>
        <v>Созинов  Александр Аркадьевич 
накладчик КИПиА 1 год</v>
      </c>
      <c r="E166" s="7" t="str">
        <f>[2]Общая!M155</f>
        <v>очередная</v>
      </c>
      <c r="F166" s="7" t="str">
        <f>[2]Общая!R155</f>
        <v>III до  и выше 1000В</v>
      </c>
      <c r="G166" s="7" t="str">
        <f>[2]Общая!N155</f>
        <v>оперативно-ремонтный персонал</v>
      </c>
      <c r="H166" s="15" t="str">
        <f>[2]Общая!S156</f>
        <v>ПТЭТЭ</v>
      </c>
      <c r="I166" s="8">
        <f>[2]Общая!V156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"СНБ ИНВЕСТ"</v>
      </c>
      <c r="D167" s="6" t="str">
        <f>CONCATENATE([2]Общая!G156," ",[2]Общая!H156," ",[2]Общая!I156," 
", [2]Общая!K156," ",[2]Общая!L156)</f>
        <v>ЕГОРОВ Олег Константинович 
слесарь-сантехник 6 лет 1 мес</v>
      </c>
      <c r="E167" s="7" t="str">
        <f>[2]Общая!M156</f>
        <v>очередная</v>
      </c>
      <c r="F167" s="7"/>
      <c r="G167" s="7" t="str">
        <f>[2]Общая!N156</f>
        <v>оперативно-ремонтный персонал</v>
      </c>
      <c r="H167" s="15" t="str">
        <f>[2]Общая!S157</f>
        <v>ПТЭЭПЭЭ</v>
      </c>
      <c r="I167" s="8">
        <f>[2]Общая!V157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"КАПСТРОЙМОНТАЖ"</v>
      </c>
      <c r="D168" s="6" t="str">
        <f>CONCATENATE([2]Общая!G157," ",[2]Общая!H157," ",[2]Общая!I157," 
", [2]Общая!K157," ",[2]Общая!L157)</f>
        <v>Носов Александр Сергеевич 
Старший инженер 1 год 10 месяцев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</v>
      </c>
      <c r="H168" s="15" t="str">
        <f>[2]Общая!S158</f>
        <v>ПТЭЭПЭЭ</v>
      </c>
      <c r="I168" s="8">
        <f>[2]Общая!V158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"ИЦ ОРГРЭС"</v>
      </c>
      <c r="D169" s="6" t="str">
        <f>CONCATENATE([2]Общая!G158," ",[2]Общая!H158," ",[2]Общая!I158," 
", [2]Общая!K158," ",[2]Общая!L158)</f>
        <v>Стрельцов  Антон Алексеевич 
Заместитель генерального директора по развитию 4 г</v>
      </c>
      <c r="E169" s="7" t="str">
        <f>[2]Общая!M158</f>
        <v>очередная</v>
      </c>
      <c r="F169" s="7" t="str">
        <f>[2]Общая!R158</f>
        <v>III до 1000 В</v>
      </c>
      <c r="G169" s="7" t="str">
        <f>[2]Общая!N158</f>
        <v>административно-технический персонал</v>
      </c>
      <c r="H169" s="15" t="str">
        <f>[2]Общая!S159</f>
        <v>ПТЭЭПЭЭ</v>
      </c>
      <c r="I169" s="8">
        <f>[2]Общая!V159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"ПРОМ АЙДИ"</v>
      </c>
      <c r="D170" s="6" t="str">
        <f>CONCATENATE([2]Общая!G159," ",[2]Общая!H159," ",[2]Общая!I159," 
", [2]Общая!K159," ",[2]Общая!L159)</f>
        <v>Данукин Максим Юрьевич 
Техник 1 год 2 месяца</v>
      </c>
      <c r="E170" s="7" t="str">
        <f>[2]Общая!M159</f>
        <v>внеочередная</v>
      </c>
      <c r="F170" s="7" t="str">
        <f>[2]Общая!R159</f>
        <v>II гр. до 1000В</v>
      </c>
      <c r="G170" s="7" t="str">
        <f>[2]Общая!N159</f>
        <v>Электротехнологический</v>
      </c>
      <c r="H170" s="15" t="str">
        <f>[2]Общая!S160</f>
        <v>ПТЭЭПЭЭ</v>
      </c>
      <c r="I170" s="8">
        <f>[2]Общая!V160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"ЛИГЕР-АГРО"</v>
      </c>
      <c r="D171" s="6" t="str">
        <f>CONCATENATE([2]Общая!G160," ",[2]Общая!H160," ",[2]Общая!I160," 
", [2]Общая!K160," ",[2]Общая!L160)</f>
        <v>Махсумов Руслан Олегович 
Инженер-энергетик 6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[2]Общая!S161</f>
        <v>ПТЭЭПЭЭ</v>
      </c>
      <c r="I171" s="8">
        <f>[2]Общая!V161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"Логистическое Агентство 20А"</v>
      </c>
      <c r="D172" s="6" t="str">
        <f>CONCATENATE([2]Общая!G161," ",[2]Общая!H161," ",[2]Общая!I161," 
", [2]Общая!K161," ",[2]Общая!L161)</f>
        <v>Плоский Алексей Александрович 
Руководитель по техническому обеспечению 5 лет</v>
      </c>
      <c r="E172" s="7" t="str">
        <f>[2]Общая!M161</f>
        <v>очередная</v>
      </c>
      <c r="F172" s="7" t="str">
        <f>[2]Общая!R161</f>
        <v>IV гр до 1000 В</v>
      </c>
      <c r="G172" s="7" t="str">
        <f>[2]Общая!N161</f>
        <v>административно-технический персонал</v>
      </c>
      <c r="H172" s="15" t="str">
        <f>[2]Общая!S162</f>
        <v>ПТЭЭПЭЭ</v>
      </c>
      <c r="I172" s="8">
        <f>[2]Общая!V162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 "ГМ ТЕХНОЛОДЖИ"</v>
      </c>
      <c r="D173" s="6" t="str">
        <f>CONCATENATE([2]Общая!G162," ",[2]Общая!H162," ",[2]Общая!I162," 
", [2]Общая!K162," ",[2]Общая!L162)</f>
        <v xml:space="preserve">Макаров Сергей Александрович 
Электромонтер 3 месяца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оперативно-ремонтный персонал</v>
      </c>
      <c r="H173" s="15" t="str">
        <f>[2]Общая!S163</f>
        <v>ПТЭЭПЭЭ</v>
      </c>
      <c r="I173" s="8">
        <f>[2]Общая!V163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 "ГМ ТЕХНОЛОДЖИ"</v>
      </c>
      <c r="D174" s="6" t="str">
        <f>CONCATENATE([2]Общая!G163," ",[2]Общая!H163," ",[2]Общая!I163," 
", [2]Общая!K163," ",[2]Общая!L163)</f>
        <v>Маругина Евгения Николаевна 
Специалист по охране труда 3 месяца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специалист по охране труда, контролирующий электроустановки</v>
      </c>
      <c r="H174" s="15" t="e">
        <f>[2]Общая!#REF!</f>
        <v>#REF!</v>
      </c>
      <c r="I174" s="8">
        <f>[2]Общая!V164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"РЭК"</v>
      </c>
      <c r="D175" s="6" t="str">
        <f>CONCATENATE([2]Общая!G164," ",[2]Общая!H164," ",[2]Общая!I164," 
", [2]Общая!K164," ",[2]Общая!L164)</f>
        <v>Рудаков   Дмитрий  Александрович 
инженер-энергетик 1 месяц</v>
      </c>
      <c r="E175" s="7" t="str">
        <f>[2]Общая!M164</f>
        <v>внеочередная</v>
      </c>
      <c r="F175" s="7" t="str">
        <f>[2]Общая!R164</f>
        <v>V (до и выше   1000 В)</v>
      </c>
      <c r="G175" s="7" t="str">
        <f>[2]Общая!N164</f>
        <v>административно-технический персонал</v>
      </c>
      <c r="H175" s="15" t="str">
        <f>[2]Общая!S165</f>
        <v>ПТЭЭПЭЭ</v>
      </c>
      <c r="I175" s="8">
        <f>[2]Общая!V165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«ТиСиАр Логистик»</v>
      </c>
      <c r="D176" s="6" t="str">
        <f>CONCATENATE([2]Общая!G165," ",[2]Общая!H165," ",[2]Общая!I165," 
", [2]Общая!K165," ",[2]Общая!L165)</f>
        <v>Тонконоженко  Сергей Васильевич 
Помощник инженера-механика 3 года 9 месяцев</v>
      </c>
      <c r="E176" s="7" t="str">
        <f>[2]Общая!M165</f>
        <v>внеочередная</v>
      </c>
      <c r="F176" s="7" t="str">
        <f>[2]Общая!R165</f>
        <v>III группа до 1000 В</v>
      </c>
      <c r="G176" s="7" t="str">
        <f>[2]Общая!N165</f>
        <v>административно-технический персонал</v>
      </c>
      <c r="H176" s="15" t="str">
        <f>[2]Общая!S166</f>
        <v>ПТЭТЭ</v>
      </c>
      <c r="I176" s="8">
        <f>[2]Общая!V166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«ФЦНИВТ «СНПО «Элерон»</v>
      </c>
      <c r="D177" s="6" t="str">
        <f>CONCATENATE([2]Общая!G166," ",[2]Общая!H166," ",[2]Общая!I166," 
", [2]Общая!K166," ",[2]Общая!L166)</f>
        <v>Смирнова Екатерина Дмитриевна 
Специалист 1 год</v>
      </c>
      <c r="E177" s="7" t="str">
        <f>[2]Общая!M166</f>
        <v>первичная</v>
      </c>
      <c r="F177" s="7"/>
      <c r="G177" s="7" t="str">
        <f>[2]Общая!N166</f>
        <v>специалист</v>
      </c>
      <c r="H177" s="15" t="str">
        <f>[2]Общая!S167</f>
        <v>ПТЭТЭ</v>
      </c>
      <c r="I177" s="8">
        <f>[2]Общая!V167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АО «ФЦНИВТ «СНПО «Элерон»</v>
      </c>
      <c r="D178" s="6" t="str">
        <f>CONCATENATE([2]Общая!G167," ",[2]Общая!H167," ",[2]Общая!I167," 
", [2]Общая!K167," ",[2]Общая!L167)</f>
        <v>Парамонов Максим Витальевич 
Главный специалист 1 год</v>
      </c>
      <c r="E178" s="7" t="str">
        <f>[2]Общая!M167</f>
        <v>первичная</v>
      </c>
      <c r="F178" s="7"/>
      <c r="G178" s="7" t="str">
        <f>[2]Общая!N167</f>
        <v>специалист</v>
      </c>
      <c r="H178" s="15" t="str">
        <f>[2]Общая!S168</f>
        <v>ПТЭТЭ</v>
      </c>
      <c r="I178" s="8">
        <f>[2]Общая!V168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«ФЦНИВТ «СНПО «Элерон»</v>
      </c>
      <c r="D179" s="6" t="str">
        <f>CONCATENATE([2]Общая!G168," ",[2]Общая!H168," ",[2]Общая!I168," 
", [2]Общая!K168," ",[2]Общая!L168)</f>
        <v>Овчинников Владислав Алексеевич 
Мастер 1 год</v>
      </c>
      <c r="E179" s="7" t="str">
        <f>[2]Общая!M168</f>
        <v>первичная</v>
      </c>
      <c r="F179" s="7"/>
      <c r="G179" s="7" t="str">
        <f>[2]Общая!N168</f>
        <v>руководитель структурного подразделения</v>
      </c>
      <c r="H179" s="15" t="str">
        <f>[2]Общая!S169</f>
        <v>ПТЭТЭ</v>
      </c>
      <c r="I179" s="8">
        <f>[2]Общая!V169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«ФЦНИВТ «СНПО «Элерон»</v>
      </c>
      <c r="D180" s="6" t="str">
        <f>CONCATENATE([2]Общая!G169," ",[2]Общая!H169," ",[2]Общая!I169," 
", [2]Общая!K169," ",[2]Общая!L169)</f>
        <v>Игнатьев Евгений Михайлович 
Главный энергетик 1 год</v>
      </c>
      <c r="E180" s="7" t="str">
        <f>[2]Общая!M169</f>
        <v>первичная</v>
      </c>
      <c r="F180" s="7"/>
      <c r="G180" s="7" t="str">
        <f>[2]Общая!N169</f>
        <v>руководящий работник эксплуатирующей организации</v>
      </c>
      <c r="H180" s="15" t="str">
        <f>[2]Общая!S170</f>
        <v>ПТЭТЭ</v>
      </c>
      <c r="I180" s="8">
        <f>[2]Общая!V170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«ФЦНИВТ «СНПО «Элерон»</v>
      </c>
      <c r="D181" s="6" t="str">
        <f>CONCATENATE([2]Общая!G170," ",[2]Общая!H170," ",[2]Общая!I170," 
", [2]Общая!K170," ",[2]Общая!L170)</f>
        <v>Ульяшов Михаил Михайлович 
Главный специалист 1 год</v>
      </c>
      <c r="E181" s="7" t="str">
        <f>[2]Общая!M170</f>
        <v>первичная</v>
      </c>
      <c r="F181" s="7"/>
      <c r="G181" s="7" t="str">
        <f>[2]Общая!N170</f>
        <v>специалист</v>
      </c>
      <c r="H181" s="15" t="str">
        <f>[2]Общая!S171</f>
        <v>ПТЭЭПЭЭ</v>
      </c>
      <c r="I181" s="8">
        <f>[2]Общая!V171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МБУ "Жилищное Хозяйство"</v>
      </c>
      <c r="D182" s="6" t="str">
        <f>CONCATENATE([2]Общая!G171," ",[2]Общая!H171," ",[2]Общая!I171," 
", [2]Общая!K171," ",[2]Общая!L171)</f>
        <v>Санжаревский Александр Александрович 
 главный инженер 1 год</v>
      </c>
      <c r="E182" s="7" t="str">
        <f>[2]Общая!M171</f>
        <v>первичная</v>
      </c>
      <c r="F182" s="7" t="str">
        <f>[2]Общая!R171</f>
        <v>II до  1000 В</v>
      </c>
      <c r="G182" s="7" t="str">
        <f>[2]Общая!N171</f>
        <v>административно-технический персонал</v>
      </c>
      <c r="H182" s="15" t="str">
        <f>[2]Общая!S172</f>
        <v>ПТЭЭПЭЭ</v>
      </c>
      <c r="I182" s="8">
        <f>[2]Общая!V172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МБУ "Жилищное Хозяйство"</v>
      </c>
      <c r="D183" s="6" t="str">
        <f>CONCATENATE([2]Общая!G172," ",[2]Общая!H172," ",[2]Общая!I172," 
", [2]Общая!K172," ",[2]Общая!L172)</f>
        <v>Очкан  Александр Дмитриевич 
начальник участка 1 год</v>
      </c>
      <c r="E183" s="7" t="str">
        <f>[2]Общая!M172</f>
        <v>внеочередная</v>
      </c>
      <c r="F183" s="7" t="str">
        <f>[2]Общая!R172</f>
        <v>IV до  1000 В</v>
      </c>
      <c r="G183" s="7" t="str">
        <f>[2]Общая!N172</f>
        <v>административно-технический персонал</v>
      </c>
      <c r="H183" s="15" t="str">
        <f>[2]Общая!S173</f>
        <v>ПТЭЭПЭЭ</v>
      </c>
      <c r="I183" s="8">
        <f>[2]Общая!V173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"Газпром теплоэнерго МО"</v>
      </c>
      <c r="D184" s="6" t="str">
        <f>CONCATENATE([2]Общая!G173," ",[2]Общая!H173," ",[2]Общая!I173," 
", [2]Общая!K173," ",[2]Общая!L173)</f>
        <v>Артемьев Павел Владиславович 
начальник участка 6л8м</v>
      </c>
      <c r="E184" s="7" t="str">
        <f>[2]Общая!M173</f>
        <v>очередная</v>
      </c>
      <c r="F184" s="7" t="str">
        <f>[2]Общая!R173</f>
        <v>IV до и выше 1000 В</v>
      </c>
      <c r="G184" s="7" t="str">
        <f>[2]Общая!N173</f>
        <v>оперативно-ремонтный персонал</v>
      </c>
      <c r="H184" s="15" t="str">
        <f>[2]Общая!S174</f>
        <v>ПТЭЭПЭЭ</v>
      </c>
      <c r="I184" s="8">
        <f>[2]Общая!V174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"Газпром теплоэнерго МО"</v>
      </c>
      <c r="D185" s="6" t="str">
        <f>CONCATENATE([2]Общая!G174," ",[2]Общая!H174," ",[2]Общая!I174," 
", [2]Общая!K174," ",[2]Общая!L174)</f>
        <v>Ситников Александр Александрович 
мастер 1 группы 3г10м</v>
      </c>
      <c r="E185" s="7" t="str">
        <f>[2]Общая!M174</f>
        <v>очередная</v>
      </c>
      <c r="F185" s="7" t="str">
        <f>[2]Общая!R174</f>
        <v>IV до и выше 1000 В</v>
      </c>
      <c r="G185" s="7" t="str">
        <f>[2]Общая!N174</f>
        <v>оперативно-ремонтный персонал</v>
      </c>
      <c r="H185" s="15" t="str">
        <f>[2]Общая!S175</f>
        <v>ПТЭТЭ</v>
      </c>
      <c r="I185" s="8">
        <f>[2]Общая!V175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"Газпром теплоэнерго МО"</v>
      </c>
      <c r="D186" s="6" t="str">
        <f>CONCATENATE([2]Общая!G175," ",[2]Общая!H175," ",[2]Общая!I175," 
", [2]Общая!K175," ",[2]Общая!L175)</f>
        <v>Ефремов Арнольд Анатольевич 
начальник котельной 6л7м</v>
      </c>
      <c r="E186" s="7" t="str">
        <f>[2]Общая!M175</f>
        <v>очередная</v>
      </c>
      <c r="F186" s="7"/>
      <c r="G186" s="7" t="str">
        <f>[2]Общая!N175</f>
        <v>руководящий работник эксплуатирующей организации</v>
      </c>
      <c r="H186" s="15" t="str">
        <f>[2]Общая!S176</f>
        <v>ПТЭТЭ</v>
      </c>
      <c r="I186" s="8">
        <f>[2]Общая!V176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"Газпром теплоэнерго МО"</v>
      </c>
      <c r="D187" s="6" t="str">
        <f>CONCATENATE([2]Общая!G176," ",[2]Общая!H176," ",[2]Общая!I176," 
", [2]Общая!K176," ",[2]Общая!L176)</f>
        <v>Погосов Эдуард Геворкович 
начальник котельной 6л7м</v>
      </c>
      <c r="E187" s="7" t="str">
        <f>[2]Общая!M176</f>
        <v>первичная</v>
      </c>
      <c r="F187" s="7"/>
      <c r="G187" s="7" t="str">
        <f>[2]Общая!N176</f>
        <v>руководитель структурного подразделения</v>
      </c>
      <c r="H187" s="15" t="str">
        <f>[2]Общая!S177</f>
        <v>ПТЭТЭ</v>
      </c>
      <c r="I187" s="8">
        <f>[2]Общая!V177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"Газпром теплоэнерго МО"</v>
      </c>
      <c r="D188" s="6" t="str">
        <f>CONCATENATE([2]Общая!G177," ",[2]Общая!H177," ",[2]Общая!I177," 
", [2]Общая!K177," ",[2]Общая!L177)</f>
        <v>Кругов Владимир Викторович 
начальник котельной 6л7м</v>
      </c>
      <c r="E188" s="7" t="str">
        <f>[2]Общая!M177</f>
        <v>первичная</v>
      </c>
      <c r="F188" s="7"/>
      <c r="G188" s="7" t="str">
        <f>[2]Общая!N177</f>
        <v>руководитель структурного подразделения</v>
      </c>
      <c r="H188" s="15" t="str">
        <f>[2]Общая!S178</f>
        <v>ПТЭТЭ</v>
      </c>
      <c r="I188" s="8">
        <f>[2]Общая!V178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"Газпром теплоэнерго МО"</v>
      </c>
      <c r="D189" s="6" t="str">
        <f>CONCATENATE([2]Общая!G178," ",[2]Общая!H178," ",[2]Общая!I178," 
", [2]Общая!K178," ",[2]Общая!L178)</f>
        <v>Шмонин Игорь Олегович 
начальник котельной 3г2м</v>
      </c>
      <c r="E189" s="7" t="str">
        <f>[2]Общая!M178</f>
        <v>первичная</v>
      </c>
      <c r="F189" s="7"/>
      <c r="G189" s="7" t="str">
        <f>[2]Общая!N178</f>
        <v>руководитель структурного подразделения</v>
      </c>
      <c r="H189" s="15" t="str">
        <f>[2]Общая!S179</f>
        <v>ПТЭЭПЭЭ</v>
      </c>
      <c r="I189" s="8">
        <f>[2]Общая!V179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«Аэромар»</v>
      </c>
      <c r="D190" s="6" t="str">
        <f>CONCATENATE([2]Общая!G179," ",[2]Общая!H179," ",[2]Общая!I179," 
", [2]Общая!K179," ",[2]Общая!L179)</f>
        <v>Курбатов Павел Валерьевич 
Главный энергетик 1 год</v>
      </c>
      <c r="E190" s="7" t="str">
        <f>[2]Общая!M179</f>
        <v>внеочередная</v>
      </c>
      <c r="F190" s="7" t="str">
        <f>[2]Общая!R179</f>
        <v>V до и выше 1000 В</v>
      </c>
      <c r="G190" s="7" t="str">
        <f>[2]Общая!N179</f>
        <v>административно-технический персонал</v>
      </c>
      <c r="H190" s="15" t="str">
        <f>[2]Общая!S180</f>
        <v>ПТЭЭПЭЭ</v>
      </c>
      <c r="I190" s="8">
        <f>[2]Общая!V180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АО «Аэромар»</v>
      </c>
      <c r="D191" s="6" t="str">
        <f>CONCATENATE([2]Общая!G180," ",[2]Общая!H180," ",[2]Общая!I180," 
", [2]Общая!K180," ",[2]Общая!L180)</f>
        <v>Амоскин  Сергей  Викторович  
Главный инженер 12 лет</v>
      </c>
      <c r="E191" s="7" t="str">
        <f>[2]Общая!M180</f>
        <v>внеочередная</v>
      </c>
      <c r="F191" s="7" t="str">
        <f>[2]Общая!R180</f>
        <v>V до и выше 1000 В</v>
      </c>
      <c r="G191" s="7" t="str">
        <f>[2]Общая!N180</f>
        <v>административно-технический персонал</v>
      </c>
      <c r="H191" s="15" t="str">
        <f>[2]Общая!S181</f>
        <v>ПТЭЭПЭЭ</v>
      </c>
      <c r="I191" s="8">
        <f>[2]Общая!V181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«Аэромар»</v>
      </c>
      <c r="D192" s="6" t="str">
        <f>CONCATENATE([2]Общая!G181," ",[2]Общая!H181," ",[2]Общая!I181," 
", [2]Общая!K181," ",[2]Общая!L181)</f>
        <v>Сморжанюк  Николай Романович 
Заместитель главного инженера по капитальному строительству и текущему ремонту зданий и сооружений 1 год</v>
      </c>
      <c r="E192" s="7" t="str">
        <f>[2]Общая!M181</f>
        <v>внеочередная</v>
      </c>
      <c r="F192" s="7" t="str">
        <f>[2]Общая!R181</f>
        <v>IV до 1000 В</v>
      </c>
      <c r="G192" s="7" t="str">
        <f>[2]Общая!N181</f>
        <v>административно-технический персонал</v>
      </c>
      <c r="H192" s="15" t="str">
        <f>[2]Общая!S182</f>
        <v>ПТЭЭПЭЭ</v>
      </c>
      <c r="I192" s="8">
        <f>[2]Общая!V182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АО «Аэромар»</v>
      </c>
      <c r="D193" s="6" t="str">
        <f>CONCATENATE([2]Общая!G182," ",[2]Общая!H182," ",[2]Общая!I182," 
", [2]Общая!K182," ",[2]Общая!L182)</f>
        <v>Николаев Александр Геннадьевич 
Начальник отдела охраны труда 6 лет</v>
      </c>
      <c r="E193" s="7" t="str">
        <f>[2]Общая!M182</f>
        <v>внеочередная</v>
      </c>
      <c r="F193" s="7" t="str">
        <f>[2]Общая!R182</f>
        <v>IV до 1000 В</v>
      </c>
      <c r="G193" s="7" t="str">
        <f>[2]Общая!N182</f>
        <v>административно-технический персонал</v>
      </c>
      <c r="H193" s="15" t="str">
        <f>[2]Общая!S183</f>
        <v>ПТЭЭПЭЭ</v>
      </c>
      <c r="I193" s="8">
        <f>[2]Общая!V183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>АО «Аэромар»</v>
      </c>
      <c r="D194" s="6" t="str">
        <f>CONCATENATE([2]Общая!G183," ",[2]Общая!H183," ",[2]Общая!I183," 
", [2]Общая!K183," ",[2]Общая!L183)</f>
        <v>Джафаров Эльнар Аббас оглы 
Инженер - электрик 1 год</v>
      </c>
      <c r="E194" s="7" t="str">
        <f>[2]Общая!M183</f>
        <v>внеочередная</v>
      </c>
      <c r="F194" s="7" t="str">
        <f>[2]Общая!R183</f>
        <v>IV до 1000 В</v>
      </c>
      <c r="G194" s="7" t="str">
        <f>[2]Общая!N183</f>
        <v>административно-технический персонал</v>
      </c>
      <c r="H194" s="15" t="str">
        <f>[2]Общая!S184</f>
        <v>ПТЭЭПЭЭ</v>
      </c>
      <c r="I194" s="8">
        <f>[2]Общая!V184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"АЛЮМЛИТ-ПРО"</v>
      </c>
      <c r="D195" s="6" t="str">
        <f>CONCATENATE([2]Общая!G184," ",[2]Общая!H184," ",[2]Общая!I184," 
", [2]Общая!K184," ",[2]Общая!L184)</f>
        <v>Савинок Эдуард Валерьевич 
Главный энергетик 2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административно-технический персонал</v>
      </c>
      <c r="H195" s="15" t="str">
        <f>[2]Общая!S185</f>
        <v>ПТЭЭПЭЭ</v>
      </c>
      <c r="I195" s="8">
        <f>[2]Общая!V185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Одинцовский филиал МГИМО МИД России</v>
      </c>
      <c r="D196" s="6" t="str">
        <f>CONCATENATE([2]Общая!G185," ",[2]Общая!H185," ",[2]Общая!I185," 
", [2]Общая!K185," ",[2]Общая!L185)</f>
        <v>Маврин Александр Иванович 
Заместитель начальника отдела обслуживания технических систем электрооборудования 3 года</v>
      </c>
      <c r="E196" s="7" t="str">
        <f>[2]Общая!M185</f>
        <v>внеочередная</v>
      </c>
      <c r="F196" s="7" t="str">
        <f>[2]Общая!R185</f>
        <v>IV до 1000 В.</v>
      </c>
      <c r="G196" s="7" t="str">
        <f>[2]Общая!N185</f>
        <v>административно-технический персонал</v>
      </c>
      <c r="H196" s="15" t="str">
        <f>[2]Общая!S186</f>
        <v>ПТЭЭПЭЭ</v>
      </c>
      <c r="I196" s="8">
        <f>[2]Общая!V186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"Лигас"</v>
      </c>
      <c r="D197" s="6" t="str">
        <f>CONCATENATE([2]Общая!G186," ",[2]Общая!H186," ",[2]Общая!I186," 
", [2]Общая!K186," ",[2]Общая!L186)</f>
        <v>Ачеев  Олег  Вячеславович 
Главный инженер 10 лет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административно-технический персонал</v>
      </c>
      <c r="H197" s="15" t="str">
        <f>[2]Общая!S187</f>
        <v>ПТЭЭПЭЭ</v>
      </c>
      <c r="I197" s="8">
        <f>[2]Общая!V187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"Лигас"</v>
      </c>
      <c r="D198" s="6" t="str">
        <f>CONCATENATE([2]Общая!G187," ",[2]Общая!H187," ",[2]Общая!I187," 
", [2]Общая!K187," ",[2]Общая!L187)</f>
        <v>Лансков  Алексей  Викторович 
Главный энергетик 7 лет</v>
      </c>
      <c r="E198" s="7" t="str">
        <f>[2]Общая!M187</f>
        <v>очередная</v>
      </c>
      <c r="F198" s="7" t="str">
        <f>[2]Общая!R187</f>
        <v>V до и выше 1000 В</v>
      </c>
      <c r="G198" s="7" t="str">
        <f>[2]Общая!N187</f>
        <v>административно-технический персонал</v>
      </c>
      <c r="H198" s="15" t="str">
        <f>[2]Общая!S188</f>
        <v>ПТЭЭПЭЭ</v>
      </c>
      <c r="I198" s="8">
        <f>[2]Общая!V188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АО "Спецхиммонтаж"</v>
      </c>
      <c r="D199" s="6" t="str">
        <f>CONCATENATE([2]Общая!G188," ",[2]Общая!H188," ",[2]Общая!I188," 
", [2]Общая!K188," ",[2]Общая!L188)</f>
        <v>Чернышов Александр Николаевич 
Главный энергетик 13</v>
      </c>
      <c r="E199" s="7" t="str">
        <f>[2]Общая!M188</f>
        <v>очередная</v>
      </c>
      <c r="F199" s="7" t="str">
        <f>[2]Общая!R188</f>
        <v>V до и выше 1000 В</v>
      </c>
      <c r="G199" s="7" t="str">
        <f>[2]Общая!N188</f>
        <v>административно-технический персонал</v>
      </c>
      <c r="H199" s="15" t="str">
        <f>[2]Общая!S189</f>
        <v>ПТЭТЭ</v>
      </c>
      <c r="I199" s="8">
        <f>[2]Общая!V189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ОП ПАО "Трехгорная мануфактура" "Озерская прядильная фабрика"</v>
      </c>
      <c r="D200" s="6" t="str">
        <f>CONCATENATE([2]Общая!G189," ",[2]Общая!H189," ",[2]Общая!I189," 
", [2]Общая!K189," ",[2]Общая!L189)</f>
        <v>Тыщук Олег Петрович 
Механик 27 лет</v>
      </c>
      <c r="E200" s="7" t="str">
        <f>[2]Общая!M189</f>
        <v>очередная</v>
      </c>
      <c r="F200" s="7"/>
      <c r="G200" s="7" t="str">
        <f>[2]Общая!N189</f>
        <v>специалист</v>
      </c>
      <c r="H200" s="15" t="str">
        <f>[2]Общая!S190</f>
        <v>ПТЭЭПЭЭ</v>
      </c>
      <c r="I200" s="8">
        <f>[2]Общая!V190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ОП ПАО "Трехгорная мануфактура""Озерская прядильная фабрика"</v>
      </c>
      <c r="D201" s="6" t="str">
        <f>CONCATENATE([2]Общая!G190," ",[2]Общая!H190," ",[2]Общая!I190," 
", [2]Общая!K190," ",[2]Общая!L190)</f>
        <v>Тыщук Олег Петрович 
Механик 27 лет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административно-технический персонал</v>
      </c>
      <c r="H201" s="15" t="str">
        <f>[2]Общая!S191</f>
        <v>ПТЭЭПЭЭ</v>
      </c>
      <c r="I201" s="8">
        <f>[2]Общая!V191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"Москва Карго"</v>
      </c>
      <c r="D202" s="6" t="str">
        <f>CONCATENATE([2]Общая!G191," ",[2]Общая!H191," ",[2]Общая!I191," 
", [2]Общая!K191," ",[2]Общая!L191)</f>
        <v>Вересов Андрей Валерьевич 
Начальник управления Главного энергетика 11 л, 9 мес</v>
      </c>
      <c r="E202" s="7" t="str">
        <f>[2]Общая!M191</f>
        <v>очередная</v>
      </c>
      <c r="F202" s="7" t="str">
        <f>[2]Общая!R191</f>
        <v>V до и выше 1000 В</v>
      </c>
      <c r="G202" s="7" t="str">
        <f>[2]Общая!N191</f>
        <v>административно-технический персонал</v>
      </c>
      <c r="H202" s="15" t="str">
        <f>[2]Общая!S192</f>
        <v>ПТЭТЭ</v>
      </c>
      <c r="I202" s="8">
        <f>[2]Общая!V192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"Москва Карго"</v>
      </c>
      <c r="D203" s="6" t="str">
        <f>CONCATENATE([2]Общая!G192," ",[2]Общая!H192," ",[2]Общая!I192," 
", [2]Общая!K192," ",[2]Общая!L192)</f>
        <v>Вересов Андрей Валерьевич 
Начальник управления Главного энергетика 11 л, 9 мес</v>
      </c>
      <c r="E203" s="7" t="str">
        <f>[2]Общая!M192</f>
        <v>очередная</v>
      </c>
      <c r="F203" s="7"/>
      <c r="G203" s="7" t="str">
        <f>[2]Общая!N192</f>
        <v>руководитель структурного подразделения</v>
      </c>
      <c r="H203" s="15" t="str">
        <f>[2]Общая!S193</f>
        <v>ПТЭЭПЭЭ</v>
      </c>
      <c r="I203" s="8">
        <f>[2]Общая!V193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"Москва Карго"</v>
      </c>
      <c r="D204" s="6" t="str">
        <f>CONCATENATE([2]Общая!G193," ",[2]Общая!H193," ",[2]Общая!I193," 
", [2]Общая!K193," ",[2]Общая!L193)</f>
        <v>Ковайкин Александр Владимирович 
Эксперт по коммунальному обеспечению 8 л, 9 мес.</v>
      </c>
      <c r="E204" s="7" t="str">
        <f>[2]Общая!M193</f>
        <v>очередная</v>
      </c>
      <c r="F204" s="7" t="str">
        <f>[2]Общая!R193</f>
        <v>V до и выше 1000 В</v>
      </c>
      <c r="G204" s="7" t="str">
        <f>[2]Общая!N193</f>
        <v>административно-технический персонал</v>
      </c>
      <c r="H204" s="15" t="str">
        <f>[2]Общая!S194</f>
        <v>ПТЭТЭ</v>
      </c>
      <c r="I204" s="8">
        <f>[2]Общая!V194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"Москва Карго"</v>
      </c>
      <c r="D205" s="6" t="str">
        <f>CONCATENATE([2]Общая!G194," ",[2]Общая!H194," ",[2]Общая!I194," 
", [2]Общая!K194," ",[2]Общая!L194)</f>
        <v>Ковайкин Александр Владимирович 
Эксперт по коммунальному обеспечению 8 л, 9 мес.</v>
      </c>
      <c r="E205" s="7" t="str">
        <f>[2]Общая!M194</f>
        <v>очередная</v>
      </c>
      <c r="F205" s="7"/>
      <c r="G205" s="7" t="str">
        <f>[2]Общая!N194</f>
        <v>управленческий персонал</v>
      </c>
      <c r="H205" s="15" t="str">
        <f>[2]Общая!S195</f>
        <v>ПТЭЭПЭЭ</v>
      </c>
      <c r="I205" s="8">
        <f>[2]Общая!V195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"Спецпожмонтаж"</v>
      </c>
      <c r="D206" s="6" t="str">
        <f>CONCATENATE([2]Общая!G195," ",[2]Общая!H195," ",[2]Общая!I195," 
", [2]Общая!K195," ",[2]Общая!L195)</f>
        <v>Кулишов Михаил Юрьевич 
техник по монтажу и обслуживанию слаботочных систем 5 лет</v>
      </c>
      <c r="E206" s="7" t="str">
        <f>[2]Общая!M195</f>
        <v>очередная</v>
      </c>
      <c r="F206" s="7" t="str">
        <f>[2]Общая!R195</f>
        <v>III группа до 1000 В</v>
      </c>
      <c r="G206" s="7" t="str">
        <f>[2]Общая!N195</f>
        <v>ремонтный персонал</v>
      </c>
      <c r="H206" s="15" t="str">
        <f>[2]Общая!S196</f>
        <v>ПТЭЭПЭЭ</v>
      </c>
      <c r="I206" s="8">
        <f>[2]Общая!V196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"Спецпожмонтаж"</v>
      </c>
      <c r="D207" s="6" t="str">
        <f>CONCATENATE([2]Общая!G196," ",[2]Общая!H196," ",[2]Общая!I196," 
", [2]Общая!K196," ",[2]Общая!L196)</f>
        <v>Сергунов Сергей Семенович 
техник по монтажу и обслуживанию слаботочных систем 5 лет</v>
      </c>
      <c r="E207" s="7" t="str">
        <f>[2]Общая!M196</f>
        <v>очередная</v>
      </c>
      <c r="F207" s="7" t="str">
        <f>[2]Общая!R196</f>
        <v>III группа до 1000 В</v>
      </c>
      <c r="G207" s="7" t="str">
        <f>[2]Общая!N196</f>
        <v>ремонтный персонал</v>
      </c>
      <c r="H207" s="15" t="str">
        <f>[2]Общая!S198</f>
        <v>ПТЭЭПЭЭ</v>
      </c>
      <c r="I207" s="8">
        <f>[2]Общая!V198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ООО "Спецпожмонтаж"</v>
      </c>
      <c r="D208" s="6" t="str">
        <f>CONCATENATE([2]Общая!G197," ",[2]Общая!H197," ",[2]Общая!I197," 
", [2]Общая!K197," ",[2]Общая!L197)</f>
        <v>Сергунов Станислав Семенович 
техник по монтажу и обслуживанию слаботочных систем 5 лет</v>
      </c>
      <c r="E208" s="7" t="str">
        <f>[2]Общая!M197</f>
        <v>очередная</v>
      </c>
      <c r="F208" s="7" t="str">
        <f>[2]Общая!R197</f>
        <v>III группа до 1000 В</v>
      </c>
      <c r="G208" s="7" t="str">
        <f>[2]Общая!N197</f>
        <v>ремонтный персонал</v>
      </c>
      <c r="H208" s="15" t="str">
        <f>[2]Общая!S199</f>
        <v>ПТЭЭПЭЭ</v>
      </c>
      <c r="I208" s="8">
        <f>[2]Общая!V199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ООО "Спецпожмонтаж"</v>
      </c>
      <c r="D209" s="6" t="str">
        <f>CONCATENATE([2]Общая!G198," ",[2]Общая!H198," ",[2]Общая!I198," 
", [2]Общая!K198," ",[2]Общая!L198)</f>
        <v>Яковлев  Александр Александрович 
техник по монтажу и обслуживанию слаботочных систем 4 мес</v>
      </c>
      <c r="E209" s="7" t="str">
        <f>[2]Общая!M198</f>
        <v>первичная</v>
      </c>
      <c r="F209" s="7" t="str">
        <f>[2]Общая!R198</f>
        <v>II группа до 1000 В</v>
      </c>
      <c r="G209" s="7" t="str">
        <f>[2]Общая!N198</f>
        <v>ремонтный персонал</v>
      </c>
      <c r="H209" s="15" t="str">
        <f>[2]Общая!S200</f>
        <v>ПТЭЭПЭЭ</v>
      </c>
      <c r="I209" s="8">
        <f>[2]Общая!V200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ООО "Спецпожмонтаж"</v>
      </c>
      <c r="D210" s="6" t="str">
        <f>CONCATENATE([2]Общая!G199," ",[2]Общая!H199," ",[2]Общая!I199," 
", [2]Общая!K199," ",[2]Общая!L199)</f>
        <v>Васильченко  Игорь Юрьевич 
инженер 5 лет</v>
      </c>
      <c r="E210" s="7" t="str">
        <f>[2]Общая!M199</f>
        <v>очередная</v>
      </c>
      <c r="F210" s="7" t="str">
        <f>[2]Общая!R199</f>
        <v>IV группа до 1000 В</v>
      </c>
      <c r="G210" s="7" t="str">
        <f>[2]Общая!N199</f>
        <v>административно-технический персонал</v>
      </c>
      <c r="H210" s="15" t="str">
        <f>[2]Общая!S201</f>
        <v>ПТЭЭПЭЭ</v>
      </c>
      <c r="I210" s="8">
        <f>[2]Общая!V201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"Эковент К"</v>
      </c>
      <c r="D211" s="6" t="str">
        <f>CONCATENATE([2]Общая!G200," ",[2]Общая!H200," ",[2]Общая!I200," 
", [2]Общая!K200," ",[2]Общая!L200)</f>
        <v>Абрамов  Алексей Сергеевич 
Инженер-нададчик 1 г. 8 мес.</v>
      </c>
      <c r="E211" s="7" t="str">
        <f>[2]Общая!M200</f>
        <v>очередная</v>
      </c>
      <c r="F211" s="7" t="str">
        <f>[2]Общая!R200</f>
        <v>IV до 1000 В</v>
      </c>
      <c r="G211" s="7" t="str">
        <f>[2]Общая!N200</f>
        <v>административно-технический персонал</v>
      </c>
      <c r="H211" s="15" t="str">
        <f>[2]Общая!S202</f>
        <v>ПТЭЭПЭЭ</v>
      </c>
      <c r="I211" s="8">
        <f>[2]Общая!V202</f>
        <v>0.625</v>
      </c>
    </row>
    <row r="212" spans="2:9" s="3" customFormat="1" ht="100.5" customHeight="1" x14ac:dyDescent="0.25">
      <c r="B212" s="2">
        <v>198</v>
      </c>
      <c r="C212" s="5" t="str">
        <f>[2]Общая!E202</f>
        <v>ООО "АВИА-ТЕРМИНАЛ"</v>
      </c>
      <c r="D212" s="6" t="str">
        <f>CONCATENATE([2]Общая!G202," ",[2]Общая!H202," ",[2]Общая!I202," 
", [2]Общая!K202," ",[2]Общая!L202)</f>
        <v>Рыбин Максим Владимирович 
Генеральный директор 14 лет</v>
      </c>
      <c r="E212" s="7" t="str">
        <f>[2]Общая!M202</f>
        <v>Первичная</v>
      </c>
      <c r="F212" s="7" t="str">
        <f>[2]Общая!R202</f>
        <v>II группа до 1000 В</v>
      </c>
      <c r="G212" s="7" t="str">
        <f>[2]Общая!N202</f>
        <v>административно-технический персонал</v>
      </c>
      <c r="H212" s="15" t="str">
        <f>[2]Общая!S203</f>
        <v>ПТЭЭПЭЭ</v>
      </c>
      <c r="I212" s="8">
        <f>[2]Общая!V203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[2]Общая!E203</f>
        <v>ООО "АВИА-ТЕРМИНАЛ"</v>
      </c>
      <c r="D213" s="6" t="str">
        <f>CONCATENATE([2]Общая!G203," ",[2]Общая!H203," ",[2]Общая!I203," 
", [2]Общая!K203," ",[2]Общая!L203)</f>
        <v>Корчинский Дан Станиславович 
Техник по подготовке производства 10 лет</v>
      </c>
      <c r="E213" s="7" t="str">
        <f>[2]Общая!M203</f>
        <v>Первичная</v>
      </c>
      <c r="F213" s="7" t="str">
        <f>[2]Общая!R203</f>
        <v>II группа до 1000 В</v>
      </c>
      <c r="G213" s="7" t="str">
        <f>[2]Общая!N203</f>
        <v>административно-технический персонал</v>
      </c>
      <c r="H213" s="15" t="str">
        <f>[2]Общая!S204</f>
        <v>ПТЭЭПЭЭ</v>
      </c>
      <c r="I213" s="8">
        <f>[2]Общая!V204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[2]Общая!E204</f>
        <v>ООО "АВИА-ТЕРМИНАЛ"</v>
      </c>
      <c r="D214" s="6" t="str">
        <f>CONCATENATE([2]Общая!G204," ",[2]Общая!H204," ",[2]Общая!I204," 
", [2]Общая!K204," ",[2]Общая!L204)</f>
        <v>Капитонов  Максим Никитич 
Старший техник по подготовке производства 9 мес.</v>
      </c>
      <c r="E214" s="7" t="str">
        <f>[2]Общая!M204</f>
        <v>Первичная</v>
      </c>
      <c r="F214" s="7" t="str">
        <f>[2]Общая!R204</f>
        <v>II группа до 1000 В</v>
      </c>
      <c r="G214" s="7" t="str">
        <f>[2]Общая!N204</f>
        <v>административно-технический персонал</v>
      </c>
      <c r="H214" s="15" t="str">
        <f>[2]Общая!S205</f>
        <v>ПТЭЭПЭЭ</v>
      </c>
      <c r="I214" s="8">
        <f>[2]Общая!V205</f>
        <v>0.625</v>
      </c>
    </row>
    <row r="215" spans="2:9" s="3" customFormat="1" ht="104.1" customHeight="1" x14ac:dyDescent="0.25">
      <c r="B215" s="2">
        <v>201</v>
      </c>
      <c r="C215" s="5" t="str">
        <f>[2]Общая!E205</f>
        <v>ООО "АВИА-ТЕРМИНАЛ"</v>
      </c>
      <c r="D215" s="6" t="str">
        <f>CONCATENATE([2]Общая!G205," ",[2]Общая!H205," ",[2]Общая!I205," 
", [2]Общая!K205," ",[2]Общая!L205)</f>
        <v>Габов  Владимир Семенович 
Инженер КИП и А 21 год</v>
      </c>
      <c r="E215" s="7" t="str">
        <f>[2]Общая!M205</f>
        <v>Первичная</v>
      </c>
      <c r="F215" s="7" t="str">
        <f>[2]Общая!R205</f>
        <v>II группа до 1000 В</v>
      </c>
      <c r="G215" s="7" t="str">
        <f>[2]Общая!N205</f>
        <v>административно-технический персонал</v>
      </c>
      <c r="H215" s="15" t="str">
        <f>[2]Общая!S206</f>
        <v>ПТЭЭПЭЭ</v>
      </c>
      <c r="I215" s="8">
        <f>[2]Общая!V206</f>
        <v>0.625</v>
      </c>
    </row>
    <row r="216" spans="2:9" s="3" customFormat="1" ht="78.95" customHeight="1" x14ac:dyDescent="0.25">
      <c r="B216" s="2">
        <v>202</v>
      </c>
      <c r="C216" s="5" t="str">
        <f>[2]Общая!E206</f>
        <v>АССОЦИАЦИЯ "ПЕТРОВСКИЕ САДЫ"</v>
      </c>
      <c r="D216" s="6" t="str">
        <f>CONCATENATE([2]Общая!G206," ",[2]Общая!H206," ",[2]Общая!I206," 
", [2]Общая!K206," ",[2]Общая!L206)</f>
        <v>Шуваев Дмитрий Сергеевич 
Главный инженер 11 лет</v>
      </c>
      <c r="E216" s="7" t="str">
        <f>[2]Общая!M206</f>
        <v>внеочередная</v>
      </c>
      <c r="F216" s="7" t="str">
        <f>[2]Общая!R206</f>
        <v>V группа до и выше 1000 В</v>
      </c>
      <c r="G216" s="7" t="str">
        <f>[2]Общая!N206</f>
        <v>административно-технический персонал</v>
      </c>
      <c r="H216" s="15" t="str">
        <f>[2]Общая!S207</f>
        <v>ПТЭЭПЭЭ</v>
      </c>
      <c r="I216" s="8">
        <f>[2]Общая!V207</f>
        <v>0.625</v>
      </c>
    </row>
    <row r="217" spans="2:9" s="3" customFormat="1" ht="90" customHeight="1" x14ac:dyDescent="0.25">
      <c r="B217" s="2">
        <v>203</v>
      </c>
      <c r="C217" s="5" t="str">
        <f>[2]Общая!E207</f>
        <v>АО "Экспокабель"</v>
      </c>
      <c r="D217" s="6" t="str">
        <f>CONCATENATE([2]Общая!G207," ",[2]Общая!H207," ",[2]Общая!I207," 
", [2]Общая!K207," ",[2]Общая!L207)</f>
        <v>Полянских Дмитрий Валерьевич 
Мастер по ремонту электрооборудования 1 месяц 28 дней</v>
      </c>
      <c r="E217" s="7" t="str">
        <f>[2]Общая!M207</f>
        <v>внеочередная</v>
      </c>
      <c r="F217" s="7" t="str">
        <f>[2]Общая!R207</f>
        <v>V до и выше 1000 В</v>
      </c>
      <c r="G217" s="7" t="str">
        <f>[2]Общая!N207</f>
        <v>административно-технический персонал</v>
      </c>
      <c r="H217" s="15" t="str">
        <f>[2]Общая!S208</f>
        <v>ПТЭЭПЭЭ</v>
      </c>
      <c r="I217" s="8">
        <f>[2]Общая!V208</f>
        <v>0.625</v>
      </c>
    </row>
    <row r="218" spans="2:9" s="3" customFormat="1" ht="108" customHeight="1" x14ac:dyDescent="0.25">
      <c r="B218" s="2">
        <v>204</v>
      </c>
      <c r="C218" s="5" t="str">
        <f>[2]Общая!E208</f>
        <v>АНО "Павловская гимназия"</v>
      </c>
      <c r="D218" s="6" t="str">
        <f>CONCATENATE([2]Общая!G208," ",[2]Общая!H208," ",[2]Общая!I208," 
", [2]Общая!K208," ",[2]Общая!L208)</f>
        <v>Маковский Сергей Владимирович 
Главный механик 2 года, 4 мес</v>
      </c>
      <c r="E218" s="7" t="str">
        <f>[2]Общая!M208</f>
        <v>очередная</v>
      </c>
      <c r="F218" s="7" t="str">
        <f>[2]Общая!R208</f>
        <v xml:space="preserve"> III до и выше 1000 В</v>
      </c>
      <c r="G218" s="7" t="str">
        <f>[2]Общая!N208</f>
        <v>административно-технический персонал</v>
      </c>
      <c r="H218" s="15" t="str">
        <f>[2]Общая!S209</f>
        <v>ПТЭЭПЭЭ</v>
      </c>
      <c r="I218" s="8">
        <f>[2]Общая!V209</f>
        <v>0.625</v>
      </c>
    </row>
    <row r="219" spans="2:9" s="3" customFormat="1" ht="108" customHeight="1" x14ac:dyDescent="0.25">
      <c r="B219" s="2">
        <v>205</v>
      </c>
      <c r="C219" s="5" t="str">
        <f>[2]Общая!E209</f>
        <v>"Спорткомплекс "Мещера"</v>
      </c>
      <c r="D219" s="6" t="str">
        <f>CONCATENATE([2]Общая!G209," ",[2]Общая!H209," ",[2]Общая!I209," 
", [2]Общая!K209," ",[2]Общая!L209)</f>
        <v>Воронин Евгений Викторович 
Инженер-энергетик 4 года                   10 месяцев</v>
      </c>
      <c r="E219" s="7" t="str">
        <f>[2]Общая!M209</f>
        <v>очередная</v>
      </c>
      <c r="F219" s="7" t="str">
        <f>[2]Общая!R209</f>
        <v>IV до 1000 В</v>
      </c>
      <c r="G219" s="7" t="str">
        <f>[2]Общая!N209</f>
        <v>административно-технический персонал</v>
      </c>
      <c r="H219" s="15" t="str">
        <f>[2]Общая!S210</f>
        <v>ПТЭЭПЭЭ</v>
      </c>
      <c r="I219" s="8">
        <f>[2]Общая!V210</f>
        <v>0.625</v>
      </c>
    </row>
    <row r="220" spans="2:9" s="3" customFormat="1" ht="108" customHeight="1" x14ac:dyDescent="0.25">
      <c r="B220" s="2">
        <v>206</v>
      </c>
      <c r="C220" s="5" t="str">
        <f>[2]Общая!E210</f>
        <v>"Спорткомплекс "Мещера"</v>
      </c>
      <c r="D220" s="6" t="str">
        <f>CONCATENATE([2]Общая!G210," ",[2]Общая!H210," ",[2]Общая!I210," 
", [2]Общая!K210," ",[2]Общая!L210)</f>
        <v>Мирончик Леонид Иванович 
Заведующий отделением "Спортивный центр "Теремок" 9 лет                     8 месяцев</v>
      </c>
      <c r="E220" s="7" t="str">
        <f>[2]Общая!M210</f>
        <v>очередная</v>
      </c>
      <c r="F220" s="7" t="str">
        <f>[2]Общая!R210</f>
        <v>III до 1000 В</v>
      </c>
      <c r="G220" s="7" t="str">
        <f>[2]Общая!N210</f>
        <v>административно-технический персонал</v>
      </c>
      <c r="H220" s="15" t="str">
        <f>[2]Общая!S211</f>
        <v>ПТЭЭПЭЭ</v>
      </c>
      <c r="I220" s="8">
        <f>[2]Общая!V211</f>
        <v>0.625</v>
      </c>
    </row>
    <row r="221" spans="2:9" s="3" customFormat="1" ht="108" customHeight="1" x14ac:dyDescent="0.25">
      <c r="B221" s="2">
        <v>207</v>
      </c>
      <c r="C221" s="5" t="str">
        <f>[2]Общая!E211</f>
        <v>"Спорткомплекс "Мещера"</v>
      </c>
      <c r="D221" s="6" t="str">
        <f>CONCATENATE([2]Общая!G211," ",[2]Общая!H211," ",[2]Общая!I211," 
", [2]Общая!K211," ",[2]Общая!L211)</f>
        <v>Стекачев Дмитрий Юрьевич 
Заведующий отделением «Спортивно-технический центр» 3 года                    3 месяца</v>
      </c>
      <c r="E221" s="7" t="str">
        <f>[2]Общая!M211</f>
        <v>очередная</v>
      </c>
      <c r="F221" s="7" t="str">
        <f>[2]Общая!R211</f>
        <v>III до 1000 В</v>
      </c>
      <c r="G221" s="7" t="str">
        <f>[2]Общая!N211</f>
        <v>административно-технический персонал</v>
      </c>
      <c r="H221" s="15" t="str">
        <f>[2]Общая!S212</f>
        <v>ПТЭЭПЭЭ</v>
      </c>
      <c r="I221" s="8">
        <f>[2]Общая!V212</f>
        <v>0.625</v>
      </c>
    </row>
    <row r="222" spans="2:9" s="3" customFormat="1" ht="108" customHeight="1" x14ac:dyDescent="0.25">
      <c r="B222" s="2">
        <v>208</v>
      </c>
      <c r="C222" s="5" t="str">
        <f>[2]Общая!E212</f>
        <v>"Спорткомплекс "Мещера"</v>
      </c>
      <c r="D222" s="6" t="str">
        <f>CONCATENATE([2]Общая!G212," ",[2]Общая!H212," ",[2]Общая!I212," 
", [2]Общая!K212," ",[2]Общая!L212)</f>
        <v>Розанов Виталий Владимирович 
Начальник инженерно-технического отдела 5 месяцев</v>
      </c>
      <c r="E222" s="7" t="str">
        <f>[2]Общая!M212</f>
        <v>внеочередная</v>
      </c>
      <c r="F222" s="7" t="str">
        <f>[2]Общая!R212</f>
        <v>IV до 1000 В</v>
      </c>
      <c r="G222" s="7" t="str">
        <f>[2]Общая!N212</f>
        <v>административно-технический персонал</v>
      </c>
      <c r="H222" s="15" t="str">
        <f>[2]Общая!S213</f>
        <v>ПТЭТЭ</v>
      </c>
      <c r="I222" s="8">
        <f>[2]Общая!V213</f>
        <v>0.625</v>
      </c>
    </row>
    <row r="223" spans="2:9" s="3" customFormat="1" ht="108" customHeight="1" x14ac:dyDescent="0.25">
      <c r="B223" s="2">
        <v>209</v>
      </c>
      <c r="C223" s="5" t="str">
        <f>[2]Общая!E213</f>
        <v>ООО "Мангазея Сервис"</v>
      </c>
      <c r="D223" s="6" t="str">
        <f>CONCATENATE([2]Общая!G213," ",[2]Общая!H213," ",[2]Общая!I213," 
", [2]Общая!K213," ",[2]Общая!L213)</f>
        <v>Морозов Павел Викторович 
Главный энергетик 1 год</v>
      </c>
      <c r="E223" s="7" t="str">
        <f>[2]Общая!M213</f>
        <v>Первичная</v>
      </c>
      <c r="F223" s="7"/>
      <c r="G223" s="7" t="str">
        <f>[2]Общая!N213</f>
        <v>руководящий работник</v>
      </c>
      <c r="H223" s="15" t="str">
        <f>[2]Общая!S214</f>
        <v>ПТЭТЭ</v>
      </c>
      <c r="I223" s="8">
        <f>[2]Общая!V214</f>
        <v>0.625</v>
      </c>
    </row>
    <row r="224" spans="2:9" s="3" customFormat="1" ht="108" customHeight="1" x14ac:dyDescent="0.25">
      <c r="B224" s="2">
        <v>210</v>
      </c>
      <c r="C224" s="5" t="str">
        <f>[2]Общая!E214</f>
        <v>"Спорткомплекс "Мещера"</v>
      </c>
      <c r="D224" s="6" t="str">
        <f>CONCATENATE([2]Общая!G214," ",[2]Общая!H214," ",[2]Общая!I214," 
", [2]Общая!K214," ",[2]Общая!L214)</f>
        <v xml:space="preserve">Розанов Виталий Владимировичч 
Начальник инженерно-технического отдела 5 месяцев         </v>
      </c>
      <c r="E224" s="7" t="str">
        <f>[2]Общая!M214</f>
        <v>первичная</v>
      </c>
      <c r="F224" s="7"/>
      <c r="G224" s="7" t="str">
        <f>[2]Общая!N214</f>
        <v>руководящий работник</v>
      </c>
      <c r="H224" s="15" t="str">
        <f>[2]Общая!S215</f>
        <v>ПТЭЭПЭЭ</v>
      </c>
      <c r="I224" s="8">
        <f>[2]Общая!V215</f>
        <v>0.625</v>
      </c>
    </row>
    <row r="225" spans="2:9" s="3" customFormat="1" ht="108" customHeight="1" x14ac:dyDescent="0.25">
      <c r="B225" s="2">
        <v>211</v>
      </c>
      <c r="C225" s="5" t="str">
        <f>[2]Общая!E215</f>
        <v>АО "Электропровод"</v>
      </c>
      <c r="D225" s="6" t="str">
        <f>CONCATENATE([2]Общая!G215," ",[2]Общая!H215," ",[2]Общая!I215," 
", [2]Общая!K215," ",[2]Общая!L215)</f>
        <v>Рыбакова  Оксана  Викторовна 
Начальник ОТК 2 года</v>
      </c>
      <c r="E225" s="7" t="str">
        <f>[2]Общая!M215</f>
        <v>внеочередная</v>
      </c>
      <c r="F225" s="7" t="str">
        <f>[2]Общая!R215</f>
        <v>III группа                        до и выше 1000 В.</v>
      </c>
      <c r="G225" s="7" t="str">
        <f>[2]Общая!N215</f>
        <v>административно-технический персонал</v>
      </c>
      <c r="H225" s="15" t="str">
        <f>[2]Общая!S216</f>
        <v>ПТЭЭПЭЭ</v>
      </c>
      <c r="I225" s="8">
        <f>[2]Общая!V216</f>
        <v>0.625</v>
      </c>
    </row>
    <row r="226" spans="2:9" s="3" customFormat="1" ht="108" customHeight="1" x14ac:dyDescent="0.25">
      <c r="B226" s="2">
        <v>212</v>
      </c>
      <c r="C226" s="5" t="str">
        <f>[2]Общая!E216</f>
        <v>ООО "Технологии развития"</v>
      </c>
      <c r="D226" s="6" t="str">
        <f>CONCATENATE([2]Общая!G216," ",[2]Общая!H216," ",[2]Общая!I216," 
", [2]Общая!K216," ",[2]Общая!L216)</f>
        <v>Качалов Алексей Сергеевич 
Техник по эксплуатации 1 г</v>
      </c>
      <c r="E226" s="7" t="str">
        <f>[2]Общая!M216</f>
        <v>внеочередная</v>
      </c>
      <c r="F226" s="7" t="str">
        <f>[2]Общая!R216</f>
        <v>III гр. до 1000 В</v>
      </c>
      <c r="G226" s="7" t="str">
        <f>[2]Общая!N216</f>
        <v>оперативно-ремонтный персонал</v>
      </c>
      <c r="H226" s="15" t="str">
        <f>[2]Общая!S217</f>
        <v>ПТЭЭПЭЭ</v>
      </c>
      <c r="I226" s="8">
        <f>[2]Общая!V217</f>
        <v>0.625</v>
      </c>
    </row>
    <row r="227" spans="2:9" s="3" customFormat="1" ht="108" customHeight="1" x14ac:dyDescent="0.25">
      <c r="B227" s="2">
        <v>213</v>
      </c>
      <c r="C227" s="5" t="str">
        <f>[2]Общая!E217</f>
        <v>ООО "Технологии развития"</v>
      </c>
      <c r="D227" s="6" t="str">
        <f>CONCATENATE([2]Общая!G217," ",[2]Общая!H217," ",[2]Общая!I217," 
", [2]Общая!K217," ",[2]Общая!L217)</f>
        <v>Чистов Александр Владимирович 
Техник 1г</v>
      </c>
      <c r="E227" s="7" t="str">
        <f>[2]Общая!M217</f>
        <v>внеочередная</v>
      </c>
      <c r="F227" s="7" t="str">
        <f>[2]Общая!R217</f>
        <v>III гр. до 1000 В</v>
      </c>
      <c r="G227" s="7" t="str">
        <f>[2]Общая!N217</f>
        <v>оперативно-ремонтный персонал</v>
      </c>
      <c r="H227" s="15" t="str">
        <f>[2]Общая!S218</f>
        <v>ПТЭЭПЭЭ</v>
      </c>
      <c r="I227" s="8">
        <f>[2]Общая!V218</f>
        <v>0.625</v>
      </c>
    </row>
    <row r="228" spans="2:9" s="3" customFormat="1" ht="108" customHeight="1" x14ac:dyDescent="0.25">
      <c r="B228" s="2">
        <v>214</v>
      </c>
      <c r="C228" s="5" t="str">
        <f>[2]Общая!E218</f>
        <v>ООО "Технологии развития"</v>
      </c>
      <c r="D228" s="6" t="str">
        <f>CONCATENATE([2]Общая!G218," ",[2]Общая!H218," ",[2]Общая!I218," 
", [2]Общая!K218," ",[2]Общая!L218)</f>
        <v>Ягодкин Александр Павлович 
Техник 1г</v>
      </c>
      <c r="E228" s="7" t="str">
        <f>[2]Общая!M218</f>
        <v>внеочередная</v>
      </c>
      <c r="F228" s="7" t="str">
        <f>[2]Общая!R218</f>
        <v>III гр. до 1000 В</v>
      </c>
      <c r="G228" s="7" t="str">
        <f>[2]Общая!N218</f>
        <v>оперативно-ремонтный персонал</v>
      </c>
      <c r="H228" s="15" t="str">
        <f>[2]Общая!S219</f>
        <v>ПТЭЭСиС</v>
      </c>
      <c r="I228" s="8">
        <f>[2]Общая!V219</f>
        <v>0.625</v>
      </c>
    </row>
    <row r="229" spans="2:9" s="3" customFormat="1" ht="108" customHeight="1" x14ac:dyDescent="0.25">
      <c r="B229" s="2">
        <v>215</v>
      </c>
      <c r="C229" s="5" t="str">
        <f>[2]Общая!E219</f>
        <v>ООО "ЭЭТ"</v>
      </c>
      <c r="D229" s="6" t="str">
        <f>CONCATENATE([2]Общая!G219," ",[2]Общая!H219," ",[2]Общая!I219," 
", [2]Общая!K219," ",[2]Общая!L219)</f>
        <v>Донкаев Мингиян Константинович 
начальник участка эксплуатации электрических сетей 19 лет</v>
      </c>
      <c r="E229" s="7" t="str">
        <f>[2]Общая!M219</f>
        <v>внеочередная</v>
      </c>
      <c r="F229" s="7" t="str">
        <f>[2]Общая!R219</f>
        <v>V групп до и
 выше 1000 В</v>
      </c>
      <c r="G229" s="7" t="str">
        <f>[2]Общая!N219</f>
        <v xml:space="preserve">административно-технический персонал, с правом испытания оборудования повышенным напряжением
</v>
      </c>
      <c r="H229" s="15" t="str">
        <f>[2]Общая!S220</f>
        <v>ПТЭЭПЭЭ</v>
      </c>
      <c r="I229" s="8">
        <f>[2]Общая!V220</f>
        <v>0.625</v>
      </c>
    </row>
    <row r="230" spans="2:9" s="3" customFormat="1" ht="108" customHeight="1" x14ac:dyDescent="0.25">
      <c r="B230" s="2">
        <v>216</v>
      </c>
      <c r="C230" s="5" t="str">
        <f>[2]Общая!E220</f>
        <v>МУП "Водоканал Наро-Фоминского городского округа"</v>
      </c>
      <c r="D230" s="6" t="str">
        <f>CONCATENATE([2]Общая!G220," ",[2]Общая!H220," ",[2]Общая!I220," 
", [2]Общая!K220," ",[2]Общая!L220)</f>
        <v>Сапожников Иван Алексеевич 
начальник энергоучастка 1 год</v>
      </c>
      <c r="E230" s="7" t="str">
        <f>[2]Общая!M220</f>
        <v>внеочередная</v>
      </c>
      <c r="F230" s="7" t="str">
        <f>[2]Общая!R220</f>
        <v>IV группа до и выше 1000 В</v>
      </c>
      <c r="G230" s="7" t="str">
        <f>[2]Общая!N220</f>
        <v>административно-технический персонал</v>
      </c>
      <c r="H230" s="15" t="str">
        <f>[2]Общая!S221</f>
        <v>ПТЭЭПЭЭ</v>
      </c>
      <c r="I230" s="8">
        <f>[2]Общая!V221</f>
        <v>0.625</v>
      </c>
    </row>
    <row r="231" spans="2:9" s="3" customFormat="1" ht="108" customHeight="1" x14ac:dyDescent="0.25">
      <c r="B231" s="2">
        <v>217</v>
      </c>
      <c r="C231" s="5" t="str">
        <f>[2]Общая!E221</f>
        <v>МУП "Водоканал Наро-Фоминского городского округ</v>
      </c>
      <c r="D231" s="6" t="str">
        <f>CONCATENATE([2]Общая!G221," ",[2]Общая!H221," ",[2]Общая!I221," 
", [2]Общая!K221," ",[2]Общая!L221)</f>
        <v>Евсеев Андрей Николаевич 
старший мастер энергоучастка 4 месяца</v>
      </c>
      <c r="E231" s="7" t="str">
        <f>[2]Общая!M221</f>
        <v>первичная</v>
      </c>
      <c r="F231" s="7" t="str">
        <f>[2]Общая!R221</f>
        <v>II группа до и выше 1000 В</v>
      </c>
      <c r="G231" s="7" t="str">
        <f>[2]Общая!N221</f>
        <v>административно-технический персонал</v>
      </c>
      <c r="H231" s="15" t="str">
        <f>[2]Общая!S222</f>
        <v>ПТЭЭПЭЭ</v>
      </c>
      <c r="I231" s="8">
        <f>[2]Общая!V222</f>
        <v>0.625</v>
      </c>
    </row>
    <row r="232" spans="2:9" s="3" customFormat="1" ht="108" customHeight="1" x14ac:dyDescent="0.25">
      <c r="B232" s="2">
        <v>218</v>
      </c>
      <c r="C232" s="5" t="str">
        <f>[2]Общая!E222</f>
        <v>МУП "Водоканал Наро-Фоминского городского округ</v>
      </c>
      <c r="D232" s="6" t="str">
        <f>CONCATENATE([2]Общая!G222," ",[2]Общая!H222," ",[2]Общая!I222," 
", [2]Общая!K222," ",[2]Общая!L222)</f>
        <v xml:space="preserve">Дунаев Владимир Сергеевич 
мастер участка 11,5 лет </v>
      </c>
      <c r="E232" s="7" t="str">
        <f>[2]Общая!M222</f>
        <v>внеочередная</v>
      </c>
      <c r="F232" s="7" t="str">
        <f>[2]Общая!R222</f>
        <v>IV группа до и выше 1000 В</v>
      </c>
      <c r="G232" s="7" t="str">
        <f>[2]Общая!N222</f>
        <v>административно-технический персонал</v>
      </c>
      <c r="H232" s="15" t="str">
        <f>[2]Общая!S223</f>
        <v>ПТЭЭПЭЭ</v>
      </c>
      <c r="I232" s="8">
        <f>[2]Общая!V223</f>
        <v>0.625</v>
      </c>
    </row>
    <row r="233" spans="2:9" s="3" customFormat="1" ht="108" customHeight="1" x14ac:dyDescent="0.25">
      <c r="B233" s="2">
        <v>219</v>
      </c>
      <c r="C233" s="5" t="str">
        <f>[2]Общая!E223</f>
        <v>МУП "Водоканал Наро-Фоминского городского округ</v>
      </c>
      <c r="D233" s="6" t="str">
        <f>CONCATENATE([2]Общая!G223," ",[2]Общая!H223," ",[2]Общая!I223," 
", [2]Общая!K223," ",[2]Общая!L223)</f>
        <v xml:space="preserve">Пронин Андрей Иванович 
мастер участка 3 года               </v>
      </c>
      <c r="E233" s="7" t="str">
        <f>[2]Общая!M223</f>
        <v>внеочередная</v>
      </c>
      <c r="F233" s="7" t="str">
        <f>[2]Общая!R223</f>
        <v>IV группа до и выше 1000 В</v>
      </c>
      <c r="G233" s="7" t="str">
        <f>[2]Общая!N223</f>
        <v>оперативно-ремонтный персонал</v>
      </c>
      <c r="H233" s="15" t="str">
        <f>[2]Общая!S224</f>
        <v>ПТЭТЭ</v>
      </c>
      <c r="I233" s="8">
        <f>[2]Общая!V224</f>
        <v>0.625</v>
      </c>
    </row>
    <row r="234" spans="2:9" s="3" customFormat="1" ht="108" customHeight="1" x14ac:dyDescent="0.25">
      <c r="B234" s="2">
        <v>220</v>
      </c>
      <c r="C234" s="5" t="str">
        <f>[2]Общая!E224</f>
        <v xml:space="preserve">ООО Менсен Пакаджинг СНГ </v>
      </c>
      <c r="D234" s="6" t="str">
        <f>CONCATENATE([2]Общая!G224," ",[2]Общая!H224," ",[2]Общая!I224," 
", [2]Общая!K224," ",[2]Общая!L224)</f>
        <v>Фролов Иван Александрович 
Технический директор 2 года</v>
      </c>
      <c r="E234" s="7" t="str">
        <f>[2]Общая!M224</f>
        <v>очередная</v>
      </c>
      <c r="F234" s="7"/>
      <c r="G234" s="7" t="str">
        <f>[2]Общая!N224</f>
        <v>управленческий персонал</v>
      </c>
      <c r="H234" s="15" t="str">
        <f>[2]Общая!S225</f>
        <v>ПТЭТЭ</v>
      </c>
      <c r="I234" s="8">
        <f>[2]Общая!V225</f>
        <v>0.625</v>
      </c>
    </row>
    <row r="235" spans="2:9" s="3" customFormat="1" ht="108" customHeight="1" x14ac:dyDescent="0.25">
      <c r="B235" s="2">
        <v>221</v>
      </c>
      <c r="C235" s="5" t="str">
        <f>[2]Общая!E225</f>
        <v xml:space="preserve">ИП Донцов В.Н. </v>
      </c>
      <c r="D235" s="6" t="str">
        <f>CONCATENATE([2]Общая!G225," ",[2]Общая!H225," ",[2]Общая!I225," 
", [2]Общая!K225," ",[2]Общая!L225)</f>
        <v xml:space="preserve">Донцов Владислав Николаевич 
Руководитель 6 лет </v>
      </c>
      <c r="E235" s="7" t="str">
        <f>[2]Общая!M225</f>
        <v>первичная</v>
      </c>
      <c r="F235" s="7"/>
      <c r="G235" s="7" t="str">
        <f>[2]Общая!N225</f>
        <v>руководящий работник</v>
      </c>
      <c r="H235" s="15" t="str">
        <f>[2]Общая!S226</f>
        <v>ПТЭЭПЭЭ</v>
      </c>
      <c r="I235" s="8">
        <f>[2]Общая!V226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[2]Общая!E226</f>
        <v>ООО "Придворный Портной"</v>
      </c>
      <c r="D236" s="6" t="str">
        <f>CONCATENATE([2]Общая!G226," ",[2]Общая!H226," ",[2]Общая!I226," 
", [2]Общая!K226," ",[2]Общая!L226)</f>
        <v>Плохова Ольга Анатольевна 
Административно-технический персонал 2 мес.</v>
      </c>
      <c r="E236" s="7" t="str">
        <f>[2]Общая!M226</f>
        <v>первичная</v>
      </c>
      <c r="F236" s="7" t="str">
        <f>[2]Общая!R226</f>
        <v>II группа до 1000 В</v>
      </c>
      <c r="G236" s="7" t="str">
        <f>[2]Общая!N226</f>
        <v>управленческий персонал</v>
      </c>
      <c r="H236" s="15" t="str">
        <f>[2]Общая!S227</f>
        <v>ПТЭЭПЭЭ</v>
      </c>
      <c r="I236" s="8">
        <f>[2]Общая!V227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[2]Общая!E227</f>
        <v>МБУДО "Спортивная школа "Дубна"</v>
      </c>
      <c r="D237" s="6" t="str">
        <f>CONCATENATE([2]Общая!G227," ",[2]Общая!H227," ",[2]Общая!I227," 
", [2]Общая!K227," ",[2]Общая!L227)</f>
        <v>Реуцкий Сергей Витальевич 
Главный энергетик 1мес.</v>
      </c>
      <c r="E237" s="7" t="str">
        <f>[2]Общая!M227</f>
        <v>внеочередная</v>
      </c>
      <c r="F237" s="7" t="str">
        <f>[2]Общая!R227</f>
        <v>IV до 1000 В</v>
      </c>
      <c r="G237" s="7" t="str">
        <f>[2]Общая!N227</f>
        <v>административно-технический персонал</v>
      </c>
      <c r="H237" s="15" t="str">
        <f>[2]Общая!S228</f>
        <v>ПТЭЭПЭЭ</v>
      </c>
      <c r="I237" s="8">
        <f>[2]Общая!V228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[2]Общая!E228</f>
        <v>ООО "ДЦОБ"</v>
      </c>
      <c r="D238" s="6" t="str">
        <f>CONCATENATE([2]Общая!G228," ",[2]Общая!H228," ",[2]Общая!I228," 
", [2]Общая!K228," ",[2]Общая!L228)</f>
        <v>Ковтун Андрей  Николаевич 
Исполнительный директор       7 мес.</v>
      </c>
      <c r="E238" s="7" t="str">
        <f>[2]Общая!M228</f>
        <v>первичная</v>
      </c>
      <c r="F238" s="7" t="str">
        <f>[2]Общая!R228</f>
        <v>II до 1000В</v>
      </c>
      <c r="G238" s="7" t="str">
        <f>[2]Общая!N228</f>
        <v>административно-технический персонал</v>
      </c>
      <c r="H238" s="15" t="str">
        <f>[2]Общая!S229</f>
        <v>ПТЭЭПЭЭ</v>
      </c>
      <c r="I238" s="8">
        <f>[2]Общая!V229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[2]Общая!E229</f>
        <v>Филиал ФГУП "Охрана" Росгвардии по Московской области</v>
      </c>
      <c r="D239" s="6" t="str">
        <f>CONCATENATE([2]Общая!G229," ",[2]Общая!H229," ",[2]Общая!I229," 
", [2]Общая!K229," ",[2]Общая!L229)</f>
        <v>Ковтун Николай  Михайлович 
Заместитель директора по технике 11 лет</v>
      </c>
      <c r="E239" s="7" t="str">
        <f>[2]Общая!M229</f>
        <v>очередная</v>
      </c>
      <c r="F239" s="7" t="str">
        <f>[2]Общая!R229</f>
        <v>III до 1000 В</v>
      </c>
      <c r="G239" s="7" t="str">
        <f>[2]Общая!N229</f>
        <v>административно-технический персонал</v>
      </c>
      <c r="H239" s="15" t="str">
        <f>[2]Общая!S230</f>
        <v>ПТЭЭПЭЭ</v>
      </c>
      <c r="I239" s="8">
        <f>[2]Общая!V230</f>
        <v>0.64583333333333304</v>
      </c>
    </row>
    <row r="240" spans="2:9" s="3" customFormat="1" ht="102" customHeight="1" x14ac:dyDescent="0.25">
      <c r="B240" s="2">
        <v>226</v>
      </c>
      <c r="C240" s="5" t="str">
        <f>[2]Общая!E230</f>
        <v>Филиал ФГУП "Охрана" Росгвардии по Московской области</v>
      </c>
      <c r="D240" s="6" t="str">
        <f>CONCATENATE([2]Общая!G230," ",[2]Общая!H230," ",[2]Общая!I230," 
", [2]Общая!K230," ",[2]Общая!L230)</f>
        <v>Казанков  Владимир  Ильич 
Начальник отдела, начальник технического отдела  7 лет</v>
      </c>
      <c r="E240" s="7" t="str">
        <f>[2]Общая!M230</f>
        <v>очередная</v>
      </c>
      <c r="F240" s="7" t="str">
        <f>[2]Общая!R230</f>
        <v>III до 1000 В</v>
      </c>
      <c r="G240" s="7" t="str">
        <f>[2]Общая!N230</f>
        <v>административно-технический персонал</v>
      </c>
      <c r="H240" s="15" t="str">
        <f>[2]Общая!S231</f>
        <v>ПТЭЭПЭЭ</v>
      </c>
      <c r="I240" s="8">
        <f>[2]Общая!V231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[2]Общая!E231</f>
        <v>ООО "Нова Ролл - недвижимость"</v>
      </c>
      <c r="D241" s="6" t="str">
        <f>CONCATENATE([2]Общая!G231," ",[2]Общая!H231," ",[2]Общая!I231," 
", [2]Общая!K231," ",[2]Общая!L231)</f>
        <v>Алексеев Лев Вадимович 
Технический директор 16 лет</v>
      </c>
      <c r="E241" s="7" t="str">
        <f>[2]Общая!M231</f>
        <v>внеочередная</v>
      </c>
      <c r="F241" s="7" t="str">
        <f>[2]Общая!R231</f>
        <v>V до и выше 1000 В</v>
      </c>
      <c r="G241" s="7" t="str">
        <f>[2]Общая!N231</f>
        <v>административно-технический персонал</v>
      </c>
      <c r="H241" s="15" t="str">
        <f>[2]Общая!S232</f>
        <v>ПТЭЭПЭЭ</v>
      </c>
      <c r="I241" s="8">
        <f>[2]Общая!V232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[2]Общая!E232</f>
        <v>ООО "Компания Нова Ролл"</v>
      </c>
      <c r="D242" s="6" t="str">
        <f>CONCATENATE([2]Общая!G232," ",[2]Общая!H232," ",[2]Общая!I232," 
", [2]Общая!K232," ",[2]Общая!L232)</f>
        <v>Алексеев Лев Вадимович 
Технический директор 16 лет</v>
      </c>
      <c r="E242" s="7" t="str">
        <f>[2]Общая!M232</f>
        <v>очередная</v>
      </c>
      <c r="F242" s="7" t="str">
        <f>[2]Общая!R232</f>
        <v>V до и выше 1000 В</v>
      </c>
      <c r="G242" s="7" t="str">
        <f>[2]Общая!N232</f>
        <v>административно-технический персонал</v>
      </c>
      <c r="H242" s="15" t="str">
        <f>[2]Общая!S233</f>
        <v>ПТЭЭПЭЭ</v>
      </c>
      <c r="I242" s="8">
        <f>[2]Общая!V233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[2]Общая!E233</f>
        <v>ООО "КВКЗ"</v>
      </c>
      <c r="D243" s="6" t="str">
        <f>CONCATENATE([2]Общая!G233," ",[2]Общая!H233," ",[2]Общая!I233," 
", [2]Общая!K233," ",[2]Общая!L233)</f>
        <v>Хрулев Юрий Викторович 
инженер по ГО и ЧС 2 года</v>
      </c>
      <c r="E243" s="7" t="str">
        <f>[2]Общая!M233</f>
        <v>очередная</v>
      </c>
      <c r="F243" s="7" t="str">
        <f>[2]Общая!R233</f>
        <v>III до 1000 В</v>
      </c>
      <c r="G243" s="7" t="str">
        <f>[2]Общая!N233</f>
        <v>административно-технический персонал</v>
      </c>
      <c r="H243" s="15" t="str">
        <f>[2]Общая!S234</f>
        <v>ПТЭЭПЭЭ</v>
      </c>
      <c r="I243" s="8">
        <f>[2]Общая!V234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[2]Общая!E234</f>
        <v>ООО"КВКЗ"</v>
      </c>
      <c r="D244" s="6" t="str">
        <f>CONCATENATE([2]Общая!G234," ",[2]Общая!H234," ",[2]Общая!I234," 
", [2]Общая!K234," ",[2]Общая!L234)</f>
        <v>Тадевосян Айк Владимирович 
заместитель главного инженера 2 года</v>
      </c>
      <c r="E244" s="7" t="str">
        <f>[2]Общая!M234</f>
        <v>очередная</v>
      </c>
      <c r="F244" s="7" t="str">
        <f>[2]Общая!R234</f>
        <v>III до 1000 В</v>
      </c>
      <c r="G244" s="7" t="str">
        <f>[2]Общая!N234</f>
        <v>административно-технический персонал</v>
      </c>
      <c r="H244" s="15" t="str">
        <f>[2]Общая!S235</f>
        <v>ПТЭЭПЭЭ</v>
      </c>
      <c r="I244" s="8">
        <f>[2]Общая!V235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[2]Общая!E235</f>
        <v>АО "Агрофирма Сосновка"</v>
      </c>
      <c r="D245" s="6" t="str">
        <f>CONCATENATE([2]Общая!G235," ",[2]Общая!H235," ",[2]Общая!I235," 
", [2]Общая!K235," ",[2]Общая!L235)</f>
        <v>Кузьмин  Алексей Владимирович 
Старший энергетик 4 года 7 месяцев</v>
      </c>
      <c r="E245" s="7" t="str">
        <f>[2]Общая!M235</f>
        <v>очередная</v>
      </c>
      <c r="F245" s="7" t="str">
        <f>[2]Общая!R235</f>
        <v>V до и выше 1000 В</v>
      </c>
      <c r="G245" s="7" t="str">
        <f>[2]Общая!N235</f>
        <v>административно-технический персонал</v>
      </c>
      <c r="H245" s="15" t="str">
        <f>[2]Общая!S236</f>
        <v>ПТЭЭПЭЭ</v>
      </c>
      <c r="I245" s="8">
        <f>[2]Общая!V236</f>
        <v>0.64583333333333304</v>
      </c>
    </row>
    <row r="246" spans="2:9" s="3" customFormat="1" ht="91.5" customHeight="1" x14ac:dyDescent="0.25">
      <c r="B246" s="2">
        <v>232</v>
      </c>
      <c r="C246" s="5" t="str">
        <f>[2]Общая!E236</f>
        <v>АО "Агрофирма Сосновка"</v>
      </c>
      <c r="D246" s="6" t="str">
        <f>CONCATENATE([2]Общая!G236," ",[2]Общая!H236," ",[2]Общая!I236," 
", [2]Общая!K236," ",[2]Общая!L236)</f>
        <v>Патерикин  Роман Владимирович 
Старший электрик 4 года 9 месяцев</v>
      </c>
      <c r="E246" s="7" t="str">
        <f>[2]Общая!M236</f>
        <v>очередная</v>
      </c>
      <c r="F246" s="7" t="str">
        <f>[2]Общая!R236</f>
        <v>III до и выше 1000 В</v>
      </c>
      <c r="G246" s="7" t="str">
        <f>[2]Общая!N236</f>
        <v>административно-технический персонал</v>
      </c>
      <c r="H246" s="15" t="str">
        <f>[2]Общая!S237</f>
        <v>ПТЭЭПЭЭ</v>
      </c>
      <c r="I246" s="8">
        <f>[2]Общая!V237</f>
        <v>0.64583333333333304</v>
      </c>
    </row>
    <row r="247" spans="2:9" s="3" customFormat="1" ht="75" customHeight="1" x14ac:dyDescent="0.25">
      <c r="B247" s="2">
        <v>233</v>
      </c>
      <c r="C247" s="5" t="str">
        <f>[2]Общая!E237</f>
        <v>ООО "ФайберСвязьСтрой"</v>
      </c>
      <c r="D247" s="6" t="str">
        <f>CONCATENATE([2]Общая!G237," ",[2]Общая!H237," ",[2]Общая!I237," 
", [2]Общая!K237," ",[2]Общая!L237)</f>
        <v>Серов Роман Николаевич 
Руководитель проекта 1</v>
      </c>
      <c r="E247" s="7" t="str">
        <f>[2]Общая!M237</f>
        <v>внеочередная</v>
      </c>
      <c r="F247" s="7" t="str">
        <f>[2]Общая!R237</f>
        <v>V до и выше 1000 В</v>
      </c>
      <c r="G247" s="7" t="str">
        <f>[2]Общая!N237</f>
        <v>административно-технический персонал</v>
      </c>
      <c r="H247" s="15" t="str">
        <f>[2]Общая!S238</f>
        <v>ПТЭЭПЭЭ</v>
      </c>
      <c r="I247" s="8">
        <f>[2]Общая!V238</f>
        <v>0.64583333333333304</v>
      </c>
    </row>
    <row r="248" spans="2:9" s="3" customFormat="1" ht="80.099999999999994" customHeight="1" x14ac:dyDescent="0.25">
      <c r="B248" s="2">
        <v>234</v>
      </c>
      <c r="C248" s="5" t="str">
        <f>[2]Общая!E238</f>
        <v>ООО "Энцелад Сервис"</v>
      </c>
      <c r="D248" s="6" t="str">
        <f>CONCATENATE([2]Общая!G238," ",[2]Общая!H238," ",[2]Общая!I238," 
", [2]Общая!K238," ",[2]Общая!L238)</f>
        <v>Граур Иван Максимович 
техник по эксплуатации зданий 1 год 8 мес.</v>
      </c>
      <c r="E248" s="7" t="str">
        <f>[2]Общая!M238</f>
        <v>внеочередная</v>
      </c>
      <c r="F248" s="7" t="str">
        <f>[2]Общая!R238</f>
        <v>III гр. до   1000В</v>
      </c>
      <c r="G248" s="7" t="str">
        <f>[2]Общая!N238</f>
        <v>оперативно-ремонтный персонал</v>
      </c>
      <c r="H248" s="15" t="str">
        <f>[2]Общая!S239</f>
        <v>ПТЭТЭ</v>
      </c>
      <c r="I248" s="8">
        <f>[2]Общая!V239</f>
        <v>0.64583333333333304</v>
      </c>
    </row>
    <row r="249" spans="2:9" s="3" customFormat="1" ht="80.099999999999994" customHeight="1" x14ac:dyDescent="0.25">
      <c r="B249" s="2">
        <v>235</v>
      </c>
      <c r="C249" s="5" t="str">
        <f>[2]Общая!E239</f>
        <v>МБУ"Благоустройства Павловский Посад"</v>
      </c>
      <c r="D249" s="6" t="str">
        <f>CONCATENATE([2]Общая!G239," ",[2]Общая!H239," ",[2]Общая!I239," 
", [2]Общая!K239," ",[2]Общая!L239)</f>
        <v>Апасова  Марина  Владимировна 
специалист ТБ и От  3года</v>
      </c>
      <c r="E249" s="7" t="str">
        <f>[2]Общая!M239</f>
        <v>внеочередная</v>
      </c>
      <c r="F249" s="7"/>
      <c r="G249" s="7" t="str">
        <f>[2]Общая!N239</f>
        <v>руководящий работник</v>
      </c>
      <c r="H249" s="15" t="str">
        <f>[2]Общая!S240</f>
        <v>ПТЭТЭ</v>
      </c>
      <c r="I249" s="8">
        <f>[2]Общая!V240</f>
        <v>0.64583333333333304</v>
      </c>
    </row>
    <row r="250" spans="2:9" s="3" customFormat="1" ht="80.099999999999994" customHeight="1" x14ac:dyDescent="0.25">
      <c r="B250" s="2">
        <v>236</v>
      </c>
      <c r="C250" s="5" t="str">
        <f>[2]Общая!E240</f>
        <v>МБУ"Благоустройства Павловский Посад"</v>
      </c>
      <c r="D250" s="6" t="str">
        <f>CONCATENATE([2]Общая!G240," ",[2]Общая!H240," ",[2]Общая!I240," 
", [2]Общая!K240," ",[2]Общая!L240)</f>
        <v>Белофаст  Вадим  Артурович 
инженер КИП 3  года</v>
      </c>
      <c r="E250" s="7" t="str">
        <f>[2]Общая!M240</f>
        <v>внеочередная</v>
      </c>
      <c r="F250" s="7"/>
      <c r="G250" s="7" t="str">
        <f>[2]Общая!N240</f>
        <v>руководящий работник</v>
      </c>
      <c r="H250" s="15" t="str">
        <f>[2]Общая!S241</f>
        <v>ПТЭТЭ</v>
      </c>
      <c r="I250" s="8">
        <f>[2]Общая!V241</f>
        <v>0.64583333333333304</v>
      </c>
    </row>
    <row r="251" spans="2:9" s="3" customFormat="1" ht="96" customHeight="1" x14ac:dyDescent="0.25">
      <c r="B251" s="2">
        <v>237</v>
      </c>
      <c r="C251" s="5" t="str">
        <f>[2]Общая!E241</f>
        <v>МБУ"Благоустройства Павловский Посад"</v>
      </c>
      <c r="D251" s="6" t="str">
        <f>CONCATENATE([2]Общая!G241," ",[2]Общая!H241," ",[2]Общая!I241," 
", [2]Общая!K241," ",[2]Общая!L241)</f>
        <v>Дугушкин  Алексей  Иванович 
заместитель главного инженера 3 года</v>
      </c>
      <c r="E251" s="7" t="str">
        <f>[2]Общая!M241</f>
        <v>первичная</v>
      </c>
      <c r="F251" s="7"/>
      <c r="G251" s="7" t="str">
        <f>[2]Общая!N241</f>
        <v>руководящий работник</v>
      </c>
      <c r="H251" s="15" t="str">
        <f>[2]Общая!S242</f>
        <v>ПТЭЭСиС</v>
      </c>
      <c r="I251" s="8">
        <f>[2]Общая!V242</f>
        <v>0.64583333333333304</v>
      </c>
    </row>
    <row r="252" spans="2:9" s="3" customFormat="1" ht="96" customHeight="1" x14ac:dyDescent="0.25">
      <c r="B252" s="2">
        <v>238</v>
      </c>
      <c r="C252" s="5" t="str">
        <f>[2]Общая!E242</f>
        <v>ООО "РЭК"</v>
      </c>
      <c r="D252" s="6" t="str">
        <f>CONCATENATE([2]Общая!G242," ",[2]Общая!H242," ",[2]Общая!I242," 
", [2]Общая!K242," ",[2]Общая!L242)</f>
        <v>Прокудин  Роман  Анатольевич 
Генеральный директор 3 года
2 месяцев</v>
      </c>
      <c r="E252" s="7" t="str">
        <f>[2]Общая!M242</f>
        <v>внеочередная</v>
      </c>
      <c r="F252" s="7" t="str">
        <f>[2]Общая!R242</f>
        <v>V до и выше 1000 В</v>
      </c>
      <c r="G252" s="7" t="str">
        <f>[2]Общая!N242</f>
        <v xml:space="preserve">административно-технический персонал, с правом испытания оборудования повышенным напряжением
</v>
      </c>
      <c r="H252" s="15" t="str">
        <f>[2]Общая!S243</f>
        <v>ПТЭЭСиС</v>
      </c>
      <c r="I252" s="8">
        <f>[2]Общая!V243</f>
        <v>0.64583333333333304</v>
      </c>
    </row>
    <row r="253" spans="2:9" s="3" customFormat="1" ht="80.099999999999994" customHeight="1" x14ac:dyDescent="0.25">
      <c r="B253" s="2">
        <v>239</v>
      </c>
      <c r="C253" s="5" t="str">
        <f>[2]Общая!E243</f>
        <v>ООО "РЭК"</v>
      </c>
      <c r="D253" s="6" t="str">
        <f>CONCATENATE([2]Общая!G243," ",[2]Общая!H243," ",[2]Общая!I243," 
", [2]Общая!K243," ",[2]Общая!L243)</f>
        <v>Кобзев Андрей Юрьевич 
Инженер КИПиА 1 год  5 месяцев</v>
      </c>
      <c r="E253" s="7" t="str">
        <f>[2]Общая!M243</f>
        <v>внеочередная</v>
      </c>
      <c r="F253" s="7" t="str">
        <f>[2]Общая!R243</f>
        <v>V до и выше 1000 В</v>
      </c>
      <c r="G253" s="7" t="str">
        <f>[2]Общая!N243</f>
        <v xml:space="preserve">административно-технический персонал, с правом испытания оборудования повышенным напряжением
</v>
      </c>
      <c r="H253" s="15" t="str">
        <f>[2]Общая!S244</f>
        <v>ПТЭТЭ</v>
      </c>
      <c r="I253" s="8">
        <f>[2]Общая!V244</f>
        <v>0.64583333333333304</v>
      </c>
    </row>
    <row r="254" spans="2:9" s="3" customFormat="1" ht="99.75" customHeight="1" x14ac:dyDescent="0.25">
      <c r="B254" s="2">
        <v>240</v>
      </c>
      <c r="C254" s="5" t="str">
        <f>[2]Общая!E244</f>
        <v>АО "Агрофирма Сосновка"</v>
      </c>
      <c r="D254" s="6" t="str">
        <f>CONCATENATE([2]Общая!G244," ",[2]Общая!H244," ",[2]Общая!I244," 
", [2]Общая!K244," ",[2]Общая!L244)</f>
        <v>Хвостов  Сергей Алексеевич 
Старший инженер по трудоемким процессам, мелиоратор 3 года 7 месяцев</v>
      </c>
      <c r="E254" s="7" t="str">
        <f>[2]Общая!M244</f>
        <v>очередная</v>
      </c>
      <c r="F254" s="7"/>
      <c r="G254" s="7" t="str">
        <f>[2]Общая!N244</f>
        <v>Управленческий персонал</v>
      </c>
      <c r="H254" s="15" t="str">
        <f>[2]Общая!S245</f>
        <v>ПТЭТЭ</v>
      </c>
      <c r="I254" s="8">
        <f>[2]Общая!V245</f>
        <v>0.64583333333333304</v>
      </c>
    </row>
    <row r="255" spans="2:9" s="3" customFormat="1" ht="96.75" customHeight="1" x14ac:dyDescent="0.25">
      <c r="B255" s="2">
        <v>241</v>
      </c>
      <c r="C255" s="5" t="str">
        <f>[2]Общая!E245</f>
        <v>АО "Агрофирма Сосновка"</v>
      </c>
      <c r="D255" s="6" t="str">
        <f>CONCATENATE([2]Общая!G245," ",[2]Общая!H245," ",[2]Общая!I245," 
", [2]Общая!K245," ",[2]Общая!L245)</f>
        <v>Ромадин Сергей Алексеевич 
Механик по трудоемким процессам, мелиоратор 10 месяцев</v>
      </c>
      <c r="E255" s="7" t="str">
        <f>[2]Общая!M245</f>
        <v xml:space="preserve">Первичная </v>
      </c>
      <c r="F255" s="7"/>
      <c r="G255" s="7" t="str">
        <f>[2]Общая!N245</f>
        <v>Управленческий персонал</v>
      </c>
      <c r="H255" s="15" t="str">
        <f>[2]Общая!S246</f>
        <v>ПТЭТЭ</v>
      </c>
      <c r="I255" s="8">
        <f>[2]Общая!V246</f>
        <v>0.64583333333333304</v>
      </c>
    </row>
    <row r="256" spans="2:9" s="3" customFormat="1" ht="93" customHeight="1" x14ac:dyDescent="0.25">
      <c r="B256" s="2">
        <v>242</v>
      </c>
      <c r="C256" s="5" t="str">
        <f>[2]Общая!E246</f>
        <v>ООО УОД "Трансинжстроя"</v>
      </c>
      <c r="D256" s="6" t="str">
        <f>CONCATENATE([2]Общая!G246," ",[2]Общая!H246," ",[2]Общая!I246," 
", [2]Общая!K246," ",[2]Общая!L246)</f>
        <v>Голубничий Олег Борисович 
Инженер-энергетик 5 мес</v>
      </c>
      <c r="E256" s="7" t="str">
        <f>[2]Общая!M246</f>
        <v>внеочередная</v>
      </c>
      <c r="F256" s="7"/>
      <c r="G256" s="7" t="str">
        <f>[2]Общая!N246</f>
        <v>руководящий работник</v>
      </c>
      <c r="H256" s="15" t="str">
        <f>[2]Общая!S247</f>
        <v>ПТЭЭПЭЭ</v>
      </c>
      <c r="I256" s="8">
        <f>[2]Общая!V247</f>
        <v>0.64583333333333304</v>
      </c>
    </row>
    <row r="257" spans="2:9" s="3" customFormat="1" ht="94.5" customHeight="1" x14ac:dyDescent="0.25">
      <c r="B257" s="2">
        <v>243</v>
      </c>
      <c r="C257" s="5" t="str">
        <f>[2]Общая!E247</f>
        <v>ООО "Энцелад Сервис"</v>
      </c>
      <c r="D257" s="6" t="str">
        <f>CONCATENATE([2]Общая!G247," ",[2]Общая!H247," ",[2]Общая!I247," 
", [2]Общая!K247," ",[2]Общая!L247)</f>
        <v>Михайлов  Алексей Александрович 
техник по эксплуатации зданий  1 год 8 мес.</v>
      </c>
      <c r="E257" s="7" t="str">
        <f>[2]Общая!M247</f>
        <v>внеочередная</v>
      </c>
      <c r="F257" s="7" t="str">
        <f>[2]Общая!R247</f>
        <v>III гр. до   1000В</v>
      </c>
      <c r="G257" s="7" t="str">
        <f>[2]Общая!N247</f>
        <v>оперативно-ремонтный персонал</v>
      </c>
      <c r="H257" s="15" t="str">
        <f>[2]Общая!S248</f>
        <v>ПТЭЭСиС</v>
      </c>
      <c r="I257" s="8">
        <f>[2]Общая!V248</f>
        <v>0.64583333333333304</v>
      </c>
    </row>
    <row r="258" spans="2:9" s="3" customFormat="1" ht="97.5" customHeight="1" x14ac:dyDescent="0.25">
      <c r="B258" s="2">
        <v>244</v>
      </c>
      <c r="C258" s="5" t="str">
        <f>[2]Общая!E248</f>
        <v>Общество с ограниченной ответственностью «Жилищно - коммунальные системы» (ООО"ЖКС")</v>
      </c>
      <c r="D258" s="6" t="str">
        <f>CONCATENATE([2]Общая!G248," ",[2]Общая!H248," ",[2]Общая!I248," 
", [2]Общая!K248," ",[2]Общая!L248)</f>
        <v>Привалов Арсений Валерьевич 
Лаборант электромеханических испытаний и измерений 1г 2м</v>
      </c>
      <c r="E258" s="7" t="str">
        <f>[2]Общая!M248</f>
        <v>очередная</v>
      </c>
      <c r="F258" s="7" t="str">
        <f>[2]Общая!R248</f>
        <v>V до и выше 1000 В</v>
      </c>
      <c r="G258" s="7" t="str">
        <f>[2]Общая!N248</f>
        <v xml:space="preserve">административно-технический персонал, с правом испытания оборудования повышенным напряжением
</v>
      </c>
      <c r="H258" s="15" t="str">
        <f>[2]Общая!S249</f>
        <v>ПТЭЭПЭЭ</v>
      </c>
      <c r="I258" s="8">
        <f>[2]Общая!V249</f>
        <v>0.64583333333333304</v>
      </c>
    </row>
    <row r="259" spans="2:9" s="3" customFormat="1" ht="90" customHeight="1" x14ac:dyDescent="0.25">
      <c r="B259" s="2">
        <v>245</v>
      </c>
      <c r="C259" s="5" t="str">
        <f>[2]Общая!E249</f>
        <v>ООО "Энцелад Сервис"</v>
      </c>
      <c r="D259" s="6" t="str">
        <f>CONCATENATE([2]Общая!G249," ",[2]Общая!H249," ",[2]Общая!I249," 
", [2]Общая!K249," ",[2]Общая!L249)</f>
        <v>Никулин  Анатолий Геннадьевич 
Техник по эксплуатации зданий и сооружений  3 год 5 мес.</v>
      </c>
      <c r="E259" s="7" t="str">
        <f>[2]Общая!M249</f>
        <v>первичная</v>
      </c>
      <c r="F259" s="7" t="str">
        <f>[2]Общая!R249</f>
        <v>II гр. до   1000В</v>
      </c>
      <c r="G259" s="7" t="str">
        <f>[2]Общая!N249</f>
        <v>оперативно-ремонтный персонал</v>
      </c>
      <c r="H259" s="15">
        <f>[2]Общая!S250</f>
        <v>0</v>
      </c>
      <c r="I259" s="8">
        <f>[2]Общая!V250</f>
        <v>0.64583333333333304</v>
      </c>
    </row>
    <row r="260" spans="2:9" s="3" customFormat="1" ht="97.5" customHeight="1" x14ac:dyDescent="0.25">
      <c r="B260" s="1"/>
      <c r="C260" s="1"/>
      <c r="D260" s="11" t="s">
        <v>20</v>
      </c>
      <c r="E260" s="10"/>
      <c r="F260" s="10"/>
      <c r="G260" s="10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2026-02-19T08:45:26Z</dcterms:modified>
</cp:coreProperties>
</file>